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\\smdhcgabs2\DGP\CONVENIAMENTO\COLABORAÇÃO\"/>
    </mc:Choice>
  </mc:AlternateContent>
  <xr:revisionPtr revIDLastSave="0" documentId="13_ncr:1_{7B29AEA6-7D03-49BB-8346-92E2E9BDB3C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O 1" sheetId="2" r:id="rId1"/>
    <sheet name="ANO 2" sheetId="3" r:id="rId2"/>
  </sheets>
  <calcPr calcId="191029"/>
  <extLst>
    <ext uri="GoogleSheetsCustomDataVersion1">
      <go:sheetsCustomData xmlns:go="http://customooxmlschemas.google.com/" r:id="rId5" roundtripDataSignature="AMtx7mhpMAEmKqV1AdsmwNY/pkkBnPE2EQ=="/>
    </ext>
  </extLst>
</workbook>
</file>

<file path=xl/calcChain.xml><?xml version="1.0" encoding="utf-8"?>
<calcChain xmlns="http://schemas.openxmlformats.org/spreadsheetml/2006/main">
  <c r="D79" i="3" l="1"/>
  <c r="C61" i="3"/>
  <c r="C48" i="3"/>
  <c r="C37" i="3"/>
  <c r="J22" i="3"/>
  <c r="F22" i="3"/>
  <c r="E22" i="3"/>
  <c r="D22" i="3"/>
  <c r="G22" i="3" s="1"/>
  <c r="J21" i="3"/>
  <c r="F21" i="3"/>
  <c r="E21" i="3"/>
  <c r="D21" i="3"/>
  <c r="J20" i="3"/>
  <c r="F20" i="3"/>
  <c r="E20" i="3"/>
  <c r="D20" i="3"/>
  <c r="J19" i="3"/>
  <c r="F19" i="3"/>
  <c r="E19" i="3"/>
  <c r="D19" i="3"/>
  <c r="G19" i="3" s="1"/>
  <c r="J18" i="3"/>
  <c r="F18" i="3"/>
  <c r="E18" i="3"/>
  <c r="D18" i="3"/>
  <c r="J17" i="3"/>
  <c r="F17" i="3"/>
  <c r="E17" i="3"/>
  <c r="D17" i="3"/>
  <c r="J16" i="3"/>
  <c r="F16" i="3"/>
  <c r="E16" i="3"/>
  <c r="D16" i="3"/>
  <c r="J15" i="3"/>
  <c r="G15" i="3"/>
  <c r="H15" i="3" s="1"/>
  <c r="F15" i="3"/>
  <c r="E15" i="3"/>
  <c r="D15" i="3"/>
  <c r="J14" i="3"/>
  <c r="F14" i="3"/>
  <c r="E14" i="3"/>
  <c r="G14" i="3" s="1"/>
  <c r="D14" i="3"/>
  <c r="J13" i="3"/>
  <c r="F13" i="3"/>
  <c r="E13" i="3"/>
  <c r="D13" i="3"/>
  <c r="J12" i="3"/>
  <c r="F12" i="3"/>
  <c r="E12" i="3"/>
  <c r="D12" i="3"/>
  <c r="G12" i="3" s="1"/>
  <c r="H12" i="3" s="1"/>
  <c r="J11" i="3"/>
  <c r="F11" i="3"/>
  <c r="E11" i="3"/>
  <c r="D11" i="3"/>
  <c r="J10" i="3"/>
  <c r="F10" i="3"/>
  <c r="E10" i="3"/>
  <c r="D10" i="3"/>
  <c r="G13" i="3" l="1"/>
  <c r="H13" i="3" s="1"/>
  <c r="G10" i="3"/>
  <c r="G17" i="3"/>
  <c r="K17" i="3" s="1"/>
  <c r="G20" i="3"/>
  <c r="J23" i="3"/>
  <c r="G16" i="3"/>
  <c r="K16" i="3" s="1"/>
  <c r="G18" i="3"/>
  <c r="H18" i="3" s="1"/>
  <c r="G11" i="3"/>
  <c r="K11" i="3" s="1"/>
  <c r="G21" i="3"/>
  <c r="H21" i="3" s="1"/>
  <c r="K14" i="3"/>
  <c r="H14" i="3"/>
  <c r="L14" i="3"/>
  <c r="K10" i="3"/>
  <c r="H10" i="3"/>
  <c r="K20" i="3"/>
  <c r="H20" i="3"/>
  <c r="K13" i="3"/>
  <c r="K12" i="3"/>
  <c r="L12" i="3" s="1"/>
  <c r="K15" i="3"/>
  <c r="L15" i="3" s="1"/>
  <c r="H19" i="3"/>
  <c r="H22" i="3"/>
  <c r="K19" i="3"/>
  <c r="K22" i="3"/>
  <c r="H11" i="3" l="1"/>
  <c r="L11" i="3" s="1"/>
  <c r="L20" i="3"/>
  <c r="L13" i="3"/>
  <c r="H17" i="3"/>
  <c r="L17" i="3" s="1"/>
  <c r="K21" i="3"/>
  <c r="L21" i="3" s="1"/>
  <c r="L22" i="3"/>
  <c r="H16" i="3"/>
  <c r="L16" i="3" s="1"/>
  <c r="L19" i="3"/>
  <c r="K18" i="3"/>
  <c r="L18" i="3" s="1"/>
  <c r="L10" i="3"/>
  <c r="L23" i="3" l="1"/>
  <c r="D88" i="2"/>
  <c r="C59" i="2"/>
  <c r="C70" i="2" l="1"/>
  <c r="C36" i="2"/>
  <c r="J10" i="2"/>
  <c r="F10" i="2"/>
  <c r="E10" i="2"/>
  <c r="D10" i="2"/>
  <c r="J21" i="2"/>
  <c r="F21" i="2"/>
  <c r="E21" i="2"/>
  <c r="D21" i="2"/>
  <c r="J20" i="2"/>
  <c r="F20" i="2"/>
  <c r="E20" i="2"/>
  <c r="D20" i="2"/>
  <c r="J19" i="2"/>
  <c r="F19" i="2"/>
  <c r="E19" i="2"/>
  <c r="D19" i="2"/>
  <c r="J18" i="2"/>
  <c r="F18" i="2"/>
  <c r="E18" i="2"/>
  <c r="D18" i="2"/>
  <c r="J17" i="2"/>
  <c r="F17" i="2"/>
  <c r="E17" i="2"/>
  <c r="D17" i="2"/>
  <c r="J16" i="2"/>
  <c r="F16" i="2"/>
  <c r="E16" i="2"/>
  <c r="D16" i="2"/>
  <c r="J15" i="2"/>
  <c r="F15" i="2"/>
  <c r="E15" i="2"/>
  <c r="D15" i="2"/>
  <c r="J14" i="2"/>
  <c r="F14" i="2"/>
  <c r="E14" i="2"/>
  <c r="D14" i="2"/>
  <c r="J13" i="2"/>
  <c r="F13" i="2"/>
  <c r="E13" i="2"/>
  <c r="D13" i="2"/>
  <c r="J12" i="2"/>
  <c r="F12" i="2"/>
  <c r="E12" i="2"/>
  <c r="D12" i="2"/>
  <c r="J11" i="2"/>
  <c r="F11" i="2"/>
  <c r="E11" i="2"/>
  <c r="D11" i="2"/>
  <c r="J9" i="2"/>
  <c r="F9" i="2"/>
  <c r="E9" i="2"/>
  <c r="D9" i="2"/>
  <c r="G14" i="2" l="1"/>
  <c r="G13" i="2"/>
  <c r="G16" i="2"/>
  <c r="G10" i="2"/>
  <c r="G19" i="2"/>
  <c r="G12" i="2"/>
  <c r="J22" i="2"/>
  <c r="G9" i="2"/>
  <c r="G17" i="2"/>
  <c r="G20" i="2"/>
  <c r="C47" i="2"/>
  <c r="G15" i="2"/>
  <c r="G21" i="2"/>
  <c r="G11" i="2"/>
  <c r="G18" i="2"/>
  <c r="K11" i="2" l="1"/>
  <c r="H13" i="2"/>
  <c r="K13" i="2"/>
  <c r="K21" i="2"/>
  <c r="K14" i="2"/>
  <c r="H19" i="2"/>
  <c r="K19" i="2"/>
  <c r="H20" i="2"/>
  <c r="K20" i="2"/>
  <c r="H10" i="2"/>
  <c r="K10" i="2"/>
  <c r="H15" i="2"/>
  <c r="K15" i="2"/>
  <c r="H12" i="2"/>
  <c r="K12" i="2"/>
  <c r="H18" i="2"/>
  <c r="K18" i="2"/>
  <c r="H17" i="2"/>
  <c r="K17" i="2"/>
  <c r="H16" i="2"/>
  <c r="K16" i="2"/>
  <c r="H9" i="2"/>
  <c r="K9" i="2"/>
  <c r="H14" i="2"/>
  <c r="H11" i="2"/>
  <c r="H21" i="2"/>
  <c r="L14" i="2" l="1"/>
  <c r="L18" i="2"/>
  <c r="L15" i="2"/>
  <c r="L10" i="2"/>
  <c r="L19" i="2"/>
  <c r="L12" i="2"/>
  <c r="L9" i="2"/>
  <c r="L20" i="2"/>
  <c r="L17" i="2"/>
  <c r="L13" i="2"/>
  <c r="L21" i="2"/>
  <c r="L16" i="2"/>
  <c r="L11" i="2"/>
  <c r="L22" i="2" l="1"/>
</calcChain>
</file>

<file path=xl/sharedStrings.xml><?xml version="1.0" encoding="utf-8"?>
<sst xmlns="http://schemas.openxmlformats.org/spreadsheetml/2006/main" count="133" uniqueCount="71">
  <si>
    <t>ANEXO III  - MODELO PARA ELABORAÇÃO DA PROPOSTA ORÇAMENTÁRIA</t>
  </si>
  <si>
    <t>Função/ Cargo</t>
  </si>
  <si>
    <t>Tabela 2 </t>
  </si>
  <si>
    <t>Outros pagamentos</t>
  </si>
  <si>
    <t>Despesas Correntes</t>
  </si>
  <si>
    <t>(B) Valor estimado mensal</t>
  </si>
  <si>
    <t>Energia elétrica</t>
  </si>
  <si>
    <t>Água</t>
  </si>
  <si>
    <t>Telefone</t>
  </si>
  <si>
    <t>Internet</t>
  </si>
  <si>
    <t>Aluguel</t>
  </si>
  <si>
    <t>Outras (discriminar)</t>
  </si>
  <si>
    <t>Tabela 3</t>
  </si>
  <si>
    <t>Materiais de consumo</t>
  </si>
  <si>
    <t>(C)</t>
  </si>
  <si>
    <t>Material de Escritório </t>
  </si>
  <si>
    <t>Material de Limpeza</t>
  </si>
  <si>
    <t>Outros (discriminar)</t>
  </si>
  <si>
    <t>Tabela 4</t>
  </si>
  <si>
    <t>Valor estimado mensal</t>
  </si>
  <si>
    <t>Valor mensal total pago pela OSC</t>
  </si>
  <si>
    <t>Tempo efetivamente
 dedicado à parceria 
   (horas por mês)</t>
  </si>
  <si>
    <t>Percentual correspondente ao tempo total contratado</t>
  </si>
  <si>
    <t>      Pagamento     correspondente  ao tempo 
dedicado exclusivamente ao Projeto</t>
  </si>
  <si>
    <t>(b) Salário mensal </t>
  </si>
  <si>
    <r>
      <t xml:space="preserve"> (c) INSS (Contribuição Prev. Patronal)
 </t>
    </r>
    <r>
      <rPr>
        <sz val="9"/>
        <color rgb="FF000000"/>
        <rFont val="Arial"/>
      </rPr>
      <t>(b) x 20%</t>
    </r>
  </si>
  <si>
    <r>
      <t xml:space="preserve">  (d) FGTS      
</t>
    </r>
    <r>
      <rPr>
        <sz val="9"/>
        <color rgb="FF000000"/>
        <rFont val="Arial"/>
      </rPr>
      <t>(b) x 8%</t>
    </r>
  </si>
  <si>
    <r>
      <t xml:space="preserve">(e)  PIS           
</t>
    </r>
    <r>
      <rPr>
        <sz val="9"/>
        <color rgb="FF000000"/>
        <rFont val="Arial"/>
      </rPr>
      <t>(b) x 1%</t>
    </r>
  </si>
  <si>
    <r>
      <t xml:space="preserve">(f) Salário + encargos  </t>
    </r>
    <r>
      <rPr>
        <sz val="9"/>
        <color rgb="FF000000"/>
        <rFont val="Arial"/>
      </rPr>
      <t xml:space="preserve">        
 (b + c + d + e)</t>
    </r>
  </si>
  <si>
    <r>
      <t xml:space="preserve">(h) Benefícios
</t>
    </r>
    <r>
      <rPr>
        <sz val="8"/>
        <color rgb="FF000000"/>
        <rFont val="Arial"/>
      </rPr>
      <t>(Vale-Transporte, Vale-Refeição, outros -
Valor anual)</t>
    </r>
  </si>
  <si>
    <r>
      <t xml:space="preserve">(i) Verba Rescisória
 </t>
    </r>
    <r>
      <rPr>
        <sz val="9"/>
        <color rgb="FF000000"/>
        <rFont val="Arial"/>
      </rPr>
      <t>(b x 13,34 x 8% x 40%*)</t>
    </r>
  </si>
  <si>
    <t xml:space="preserve">ORÇAMENTO TOTAL </t>
  </si>
  <si>
    <t>Caso a OSC tenha CEBAS, deixar em branco as colunas (c) e (e).</t>
  </si>
  <si>
    <t>(B) x vigência</t>
  </si>
  <si>
    <t>TOTAL  4 - SERVIÇOS DE TERCEIROS </t>
  </si>
  <si>
    <t>TOTAL  3 - MATERIAIS DE CONSUMO</t>
  </si>
  <si>
    <t>TOTAL  2 -  DESPESAS CORRENTES</t>
  </si>
  <si>
    <t>TOTAL  1</t>
  </si>
  <si>
    <r>
      <t xml:space="preserve">(g) Adicional  férias
</t>
    </r>
    <r>
      <rPr>
        <sz val="9"/>
        <color rgb="FF000000"/>
        <rFont val="Arial"/>
      </rPr>
      <t>(f) x ⅓</t>
    </r>
  </si>
  <si>
    <t>ORÇAMENTO TOTAL DA PARCERIA</t>
  </si>
  <si>
    <t xml:space="preserve">Valor estimado </t>
  </si>
  <si>
    <t xml:space="preserve">(a) Número de meses de atuação </t>
  </si>
  <si>
    <t>Material de Informática</t>
  </si>
  <si>
    <t>Materiais pedagógico</t>
  </si>
  <si>
    <t>Tabela 5</t>
  </si>
  <si>
    <t>Recursos Humanos - CLT¹</t>
  </si>
  <si>
    <t xml:space="preserve">¹Caso as contratações sejam por prestação de serviço e não CLT, informar os valores na Tabela 4 </t>
  </si>
  <si>
    <t>¹Caso seja uma aquisição única, escreva o mesmo valor nas duas colunas</t>
  </si>
  <si>
    <t>Serviços de Terceiros - Descrição</t>
  </si>
  <si>
    <t>TOTAL  4a - SERVIÇOS DE TERCEIROS </t>
  </si>
  <si>
    <t>Serviço ou despesa não exclusiva do Projeto</t>
  </si>
  <si>
    <t>Observações, se necessário</t>
  </si>
  <si>
    <t xml:space="preserve"> </t>
  </si>
  <si>
    <t>Ex: aluguel de veículo c/ motorista</t>
  </si>
  <si>
    <t>64h</t>
  </si>
  <si>
    <t>O aluguel total é por 5 dias da semana, o projeto da emenda utiliza 2 dias por semana</t>
  </si>
  <si>
    <r>
      <t>¹ -</t>
    </r>
    <r>
      <rPr>
        <sz val="8"/>
        <color rgb="FF000000"/>
        <rFont val="Arial"/>
        <family val="2"/>
      </rPr>
      <t xml:space="preserve"> Caso as despesas não sejam exclusivas da gestão da parceria, o valor estimado mensal deverá </t>
    </r>
    <r>
      <rPr>
        <b/>
        <sz val="8"/>
        <color rgb="FF000000"/>
        <rFont val="Arial"/>
        <family val="2"/>
      </rPr>
      <t>corresponder ao tempo efetivamente dedicado à parceria</t>
    </r>
    <r>
      <rPr>
        <sz val="8"/>
        <color rgb="FF000000"/>
        <rFont val="Arial"/>
        <family val="2"/>
      </rPr>
      <t>, sendo necessário preencher o quadro abaixo e utilizar os valores proporcionais obtidos nas tabelas acima</t>
    </r>
  </si>
  <si>
    <t>Soma de todos os totais</t>
  </si>
  <si>
    <t>(j) Décimo terceiro</t>
  </si>
  <si>
    <r>
      <t xml:space="preserve">Tabela 4a - </t>
    </r>
    <r>
      <rPr>
        <b/>
        <sz val="10"/>
        <color rgb="FFFF0000"/>
        <rFont val="Arial"/>
        <family val="2"/>
      </rPr>
      <t>preencha essa tabela caso alguma das despesas já preenchidas acima sejam pagas de forma rateada, ou seja, custeadas parte pela SMDHC e parte pela OSC</t>
    </r>
  </si>
  <si>
    <r>
      <t xml:space="preserve">(j) Folha de Pagamento anual
</t>
    </r>
    <r>
      <rPr>
        <sz val="8"/>
        <color rgb="FF000000"/>
        <rFont val="Arial"/>
      </rPr>
      <t>(f x a + g + h + i + j)</t>
    </r>
  </si>
  <si>
    <t>Materiais/equipamentos</t>
  </si>
  <si>
    <t>Tabela 3.a</t>
  </si>
  <si>
    <t>TOTAL  3.a - MATERIAIS/EQUIPAMENTOS</t>
  </si>
  <si>
    <t>Essa ABA (ANO 2) deverá ser preenchida somente se a parceria houver mais de 12 meses</t>
  </si>
  <si>
    <t>ORÇAMENTO TOTAL - ANO 2</t>
  </si>
  <si>
    <t>Valor estimado - ANO 2</t>
  </si>
  <si>
    <t>Soma de todos os totais - ANO 2</t>
  </si>
  <si>
    <t>(C) Valor estimado mensal¹</t>
  </si>
  <si>
    <t>Valor estimado</t>
  </si>
  <si>
    <r>
      <t> </t>
    </r>
    <r>
      <rPr>
        <sz val="9"/>
        <color rgb="FF000000"/>
        <rFont val="Arial"/>
      </rPr>
      <t>(C) x vigência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</si>
</sst>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R$&quot;\ * #,##0.00_-;\-&quot;R$&quot;\ * #,##0.00_-;_-&quot;R$&quot;\ * &quot;-&quot;??_-;_-@_-"/>
    <numFmt numFmtId="164" formatCode="[$R$ -416]#,##0.00"/>
    <numFmt numFmtId="165" formatCode="_-&quot;R$&quot;\ * #,##0.00_-;\-&quot;R$&quot;\ * #,##0.00_-;_-&quot;R$&quot;\ * &quot;-&quot;??_-;_-@"/>
  </numFmts>
  <fonts count="29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</font>
    <font>
      <b/>
      <sz val="16"/>
      <color rgb="FF000080"/>
      <name val="Arial"/>
    </font>
    <font>
      <sz val="11"/>
      <name val="Calibri"/>
    </font>
    <font>
      <b/>
      <sz val="9"/>
      <color rgb="FF000000"/>
      <name val="Arial"/>
    </font>
    <font>
      <b/>
      <sz val="8"/>
      <color rgb="FF000000"/>
      <name val="Arial"/>
    </font>
    <font>
      <sz val="8"/>
      <color rgb="FF000000"/>
      <name val="Arial"/>
    </font>
    <font>
      <sz val="11"/>
      <color theme="1"/>
      <name val="Calibri"/>
    </font>
    <font>
      <sz val="8"/>
      <color theme="1"/>
      <name val="Calibri"/>
    </font>
    <font>
      <b/>
      <sz val="10"/>
      <color rgb="FF000000"/>
      <name val="Arial"/>
    </font>
    <font>
      <sz val="9"/>
      <color rgb="FF000000"/>
      <name val="Arial"/>
    </font>
    <font>
      <b/>
      <sz val="17"/>
      <color rgb="FF000080"/>
      <name val="Arial"/>
    </font>
    <font>
      <sz val="9"/>
      <color theme="1"/>
      <name val="Calibri"/>
    </font>
    <font>
      <b/>
      <sz val="9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16"/>
      <color rgb="FF000080"/>
      <name val="Arial"/>
      <family val="2"/>
    </font>
    <font>
      <b/>
      <sz val="17"/>
      <color rgb="FF000080"/>
      <name val="Arial"/>
      <family val="2"/>
    </font>
    <font>
      <sz val="11"/>
      <color theme="1"/>
      <name val="Calibri"/>
      <scheme val="minor"/>
    </font>
    <font>
      <sz val="8"/>
      <color theme="1"/>
      <name val="Calibri"/>
      <family val="2"/>
    </font>
    <font>
      <sz val="8"/>
      <color theme="1"/>
      <name val="Calibri"/>
      <family val="2"/>
      <scheme val="minor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i/>
      <sz val="8"/>
      <color theme="1"/>
      <name val="Arial"/>
      <family val="2"/>
    </font>
    <font>
      <sz val="8"/>
      <color theme="1"/>
      <name val="Arial  "/>
    </font>
    <font>
      <b/>
      <sz val="10"/>
      <color rgb="FFFF0000"/>
      <name val="Arial"/>
      <family val="2"/>
    </font>
    <font>
      <b/>
      <sz val="11"/>
      <color rgb="FFFF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4A86E8"/>
        <bgColor rgb="FF4A86E8"/>
      </patternFill>
    </fill>
    <fill>
      <patternFill patternType="solid">
        <fgColor rgb="FF8EAADB"/>
        <bgColor rgb="FF8EAADB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</borders>
  <cellStyleXfs count="2">
    <xf numFmtId="0" fontId="0" fillId="0" borderId="0"/>
    <xf numFmtId="44" fontId="20" fillId="0" borderId="0" applyFont="0" applyFill="0" applyBorder="0" applyAlignment="0" applyProtection="0"/>
  </cellStyleXfs>
  <cellXfs count="114">
    <xf numFmtId="0" fontId="0" fillId="0" borderId="0" xfId="0"/>
    <xf numFmtId="0" fontId="7" fillId="2" borderId="5" xfId="0" applyFont="1" applyFill="1" applyBorder="1" applyAlignment="1">
      <alignment vertical="center" wrapText="1"/>
    </xf>
    <xf numFmtId="164" fontId="8" fillId="2" borderId="5" xfId="0" applyNumberFormat="1" applyFont="1" applyFill="1" applyBorder="1" applyAlignment="1">
      <alignment vertical="center" wrapText="1"/>
    </xf>
    <xf numFmtId="165" fontId="8" fillId="2" borderId="5" xfId="0" applyNumberFormat="1" applyFont="1" applyFill="1" applyBorder="1" applyAlignment="1">
      <alignment vertical="center" wrapText="1"/>
    </xf>
    <xf numFmtId="165" fontId="8" fillId="0" borderId="5" xfId="0" applyNumberFormat="1" applyFont="1" applyBorder="1" applyAlignment="1">
      <alignment vertical="center" wrapText="1"/>
    </xf>
    <xf numFmtId="0" fontId="7" fillId="3" borderId="6" xfId="0" applyFont="1" applyFill="1" applyBorder="1" applyAlignment="1">
      <alignment vertical="center" wrapText="1"/>
    </xf>
    <xf numFmtId="165" fontId="6" fillId="3" borderId="5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9" fillId="0" borderId="0" xfId="0" applyFont="1"/>
    <xf numFmtId="0" fontId="10" fillId="0" borderId="0" xfId="0" applyFont="1" applyAlignment="1">
      <alignment vertical="center"/>
    </xf>
    <xf numFmtId="0" fontId="8" fillId="2" borderId="5" xfId="0" applyFont="1" applyFill="1" applyBorder="1" applyAlignment="1">
      <alignment vertical="center" wrapText="1"/>
    </xf>
    <xf numFmtId="0" fontId="11" fillId="2" borderId="5" xfId="0" applyFont="1" applyFill="1" applyBorder="1" applyAlignment="1">
      <alignment vertical="center" wrapText="1"/>
    </xf>
    <xf numFmtId="165" fontId="13" fillId="2" borderId="5" xfId="0" applyNumberFormat="1" applyFont="1" applyFill="1" applyBorder="1" applyAlignment="1">
      <alignment vertical="center" wrapText="1"/>
    </xf>
    <xf numFmtId="165" fontId="13" fillId="4" borderId="5" xfId="0" applyNumberFormat="1" applyFont="1" applyFill="1" applyBorder="1" applyAlignment="1">
      <alignment vertical="center" wrapText="1"/>
    </xf>
    <xf numFmtId="165" fontId="13" fillId="3" borderId="5" xfId="0" applyNumberFormat="1" applyFont="1" applyFill="1" applyBorder="1" applyAlignment="1">
      <alignment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vertical="center" wrapText="1"/>
    </xf>
    <xf numFmtId="0" fontId="14" fillId="3" borderId="4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vertical="center" wrapText="1"/>
    </xf>
    <xf numFmtId="164" fontId="8" fillId="5" borderId="5" xfId="0" applyNumberFormat="1" applyFont="1" applyFill="1" applyBorder="1" applyAlignment="1">
      <alignment vertical="center" wrapText="1"/>
    </xf>
    <xf numFmtId="165" fontId="8" fillId="6" borderId="5" xfId="0" applyNumberFormat="1" applyFont="1" applyFill="1" applyBorder="1" applyAlignment="1">
      <alignment vertical="center" wrapText="1"/>
    </xf>
    <xf numFmtId="0" fontId="17" fillId="3" borderId="11" xfId="0" applyFont="1" applyFill="1" applyBorder="1" applyAlignment="1">
      <alignment horizontal="center" vertical="center" wrapText="1"/>
    </xf>
    <xf numFmtId="165" fontId="8" fillId="7" borderId="5" xfId="0" applyNumberFormat="1" applyFont="1" applyFill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vertical="center"/>
    </xf>
    <xf numFmtId="0" fontId="22" fillId="0" borderId="0" xfId="0" applyFont="1"/>
    <xf numFmtId="0" fontId="21" fillId="0" borderId="12" xfId="0" applyFont="1" applyBorder="1" applyAlignment="1">
      <alignment horizontal="left" vertical="top" wrapText="1"/>
    </xf>
    <xf numFmtId="0" fontId="23" fillId="0" borderId="0" xfId="0" applyFont="1" applyAlignment="1">
      <alignment vertical="center"/>
    </xf>
    <xf numFmtId="0" fontId="24" fillId="0" borderId="0" xfId="0" applyFont="1"/>
    <xf numFmtId="0" fontId="11" fillId="2" borderId="1" xfId="0" applyFont="1" applyFill="1" applyBorder="1" applyAlignment="1">
      <alignment vertical="center" wrapText="1"/>
    </xf>
    <xf numFmtId="165" fontId="13" fillId="4" borderId="7" xfId="0" applyNumberFormat="1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165" fontId="13" fillId="0" borderId="11" xfId="0" applyNumberFormat="1" applyFont="1" applyBorder="1" applyAlignment="1">
      <alignment vertical="center" wrapText="1"/>
    </xf>
    <xf numFmtId="165" fontId="13" fillId="4" borderId="11" xfId="0" applyNumberFormat="1" applyFont="1" applyFill="1" applyBorder="1" applyAlignment="1">
      <alignment vertical="center" wrapText="1"/>
    </xf>
    <xf numFmtId="0" fontId="14" fillId="3" borderId="5" xfId="0" applyFont="1" applyFill="1" applyBorder="1" applyAlignment="1">
      <alignment vertical="center" wrapText="1"/>
    </xf>
    <xf numFmtId="165" fontId="13" fillId="2" borderId="7" xfId="0" applyNumberFormat="1" applyFont="1" applyFill="1" applyBorder="1" applyAlignment="1">
      <alignment vertical="center" wrapText="1"/>
    </xf>
    <xf numFmtId="165" fontId="13" fillId="2" borderId="23" xfId="0" applyNumberFormat="1" applyFont="1" applyFill="1" applyBorder="1" applyAlignment="1">
      <alignment vertical="center" wrapText="1"/>
    </xf>
    <xf numFmtId="165" fontId="13" fillId="4" borderId="22" xfId="0" applyNumberFormat="1" applyFont="1" applyFill="1" applyBorder="1" applyAlignment="1">
      <alignment vertical="center" wrapText="1"/>
    </xf>
    <xf numFmtId="0" fontId="25" fillId="2" borderId="5" xfId="0" applyFont="1" applyFill="1" applyBorder="1" applyAlignment="1">
      <alignment vertical="center" wrapText="1"/>
    </xf>
    <xf numFmtId="44" fontId="25" fillId="2" borderId="5" xfId="1" applyFont="1" applyFill="1" applyBorder="1" applyAlignment="1">
      <alignment vertical="center" wrapText="1"/>
    </xf>
    <xf numFmtId="44" fontId="25" fillId="2" borderId="5" xfId="1" applyFont="1" applyFill="1" applyBorder="1" applyAlignment="1">
      <alignment horizontal="center" vertical="center" wrapText="1"/>
    </xf>
    <xf numFmtId="9" fontId="25" fillId="2" borderId="5" xfId="1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vertical="center" wrapText="1"/>
    </xf>
    <xf numFmtId="0" fontId="0" fillId="0" borderId="19" xfId="0" applyBorder="1"/>
    <xf numFmtId="0" fontId="0" fillId="0" borderId="20" xfId="0" applyBorder="1"/>
    <xf numFmtId="0" fontId="0" fillId="0" borderId="27" xfId="0" applyBorder="1"/>
    <xf numFmtId="0" fontId="0" fillId="0" borderId="23" xfId="0" applyBorder="1"/>
    <xf numFmtId="0" fontId="0" fillId="0" borderId="28" xfId="0" applyBorder="1"/>
    <xf numFmtId="0" fontId="0" fillId="0" borderId="29" xfId="0" applyBorder="1"/>
    <xf numFmtId="44" fontId="26" fillId="4" borderId="1" xfId="1" applyFont="1" applyFill="1" applyBorder="1" applyAlignment="1">
      <alignment vertical="center" wrapText="1"/>
    </xf>
    <xf numFmtId="0" fontId="24" fillId="0" borderId="0" xfId="0" applyFont="1" applyAlignment="1">
      <alignment horizontal="left"/>
    </xf>
    <xf numFmtId="0" fontId="14" fillId="3" borderId="7" xfId="0" applyFont="1" applyFill="1" applyBorder="1" applyAlignment="1">
      <alignment horizontal="center" vertical="center" wrapText="1"/>
    </xf>
    <xf numFmtId="0" fontId="14" fillId="3" borderId="10" xfId="0" applyFont="1" applyFill="1" applyBorder="1" applyAlignment="1">
      <alignment horizontal="center" vertical="center" wrapText="1"/>
    </xf>
    <xf numFmtId="0" fontId="14" fillId="3" borderId="1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vertical="center" wrapText="1"/>
    </xf>
    <xf numFmtId="0" fontId="4" fillId="0" borderId="3" xfId="0" applyFont="1" applyBorder="1"/>
    <xf numFmtId="0" fontId="5" fillId="3" borderId="21" xfId="0" applyFont="1" applyFill="1" applyBorder="1" applyAlignment="1">
      <alignment horizontal="center" vertical="center" wrapText="1"/>
    </xf>
    <xf numFmtId="0" fontId="5" fillId="3" borderId="33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 wrapText="1"/>
    </xf>
    <xf numFmtId="0" fontId="5" fillId="3" borderId="34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0" fillId="0" borderId="23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29" xfId="0" applyBorder="1" applyAlignment="1">
      <alignment horizontal="center"/>
    </xf>
    <xf numFmtId="0" fontId="15" fillId="3" borderId="13" xfId="0" applyFont="1" applyFill="1" applyBorder="1" applyAlignment="1">
      <alignment horizontal="left" vertical="center" wrapText="1"/>
    </xf>
    <xf numFmtId="0" fontId="4" fillId="0" borderId="14" xfId="0" applyFont="1" applyBorder="1"/>
    <xf numFmtId="0" fontId="4" fillId="0" borderId="15" xfId="0" applyFont="1" applyBorder="1"/>
    <xf numFmtId="165" fontId="8" fillId="3" borderId="1" xfId="0" applyNumberFormat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4" fillId="0" borderId="2" xfId="0" applyFont="1" applyBorder="1"/>
    <xf numFmtId="165" fontId="13" fillId="3" borderId="30" xfId="0" applyNumberFormat="1" applyFont="1" applyFill="1" applyBorder="1" applyAlignment="1">
      <alignment horizontal="center" vertical="center" wrapText="1"/>
    </xf>
    <xf numFmtId="165" fontId="13" fillId="3" borderId="31" xfId="0" applyNumberFormat="1" applyFont="1" applyFill="1" applyBorder="1" applyAlignment="1">
      <alignment horizontal="center" vertical="center" wrapText="1"/>
    </xf>
    <xf numFmtId="165" fontId="13" fillId="3" borderId="32" xfId="0" applyNumberFormat="1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21" fillId="0" borderId="12" xfId="0" applyFont="1" applyBorder="1" applyAlignment="1">
      <alignment horizontal="left" vertical="top" wrapText="1"/>
    </xf>
    <xf numFmtId="0" fontId="25" fillId="2" borderId="23" xfId="0" applyFont="1" applyFill="1" applyBorder="1" applyAlignment="1">
      <alignment horizontal="left" vertical="top" wrapText="1"/>
    </xf>
    <xf numFmtId="0" fontId="25" fillId="2" borderId="28" xfId="0" applyFont="1" applyFill="1" applyBorder="1" applyAlignment="1">
      <alignment horizontal="left" vertical="top" wrapText="1"/>
    </xf>
    <xf numFmtId="0" fontId="25" fillId="2" borderId="29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center" vertical="center" wrapText="1"/>
    </xf>
    <xf numFmtId="0" fontId="15" fillId="3" borderId="17" xfId="0" applyFont="1" applyFill="1" applyBorder="1" applyAlignment="1">
      <alignment horizontal="center" vertical="center" wrapText="1"/>
    </xf>
    <xf numFmtId="0" fontId="15" fillId="3" borderId="25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3" borderId="12" xfId="0" applyFont="1" applyFill="1" applyBorder="1" applyAlignment="1">
      <alignment horizontal="center" vertical="center" wrapText="1"/>
    </xf>
    <xf numFmtId="0" fontId="15" fillId="3" borderId="26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 wrapText="1"/>
    </xf>
    <xf numFmtId="0" fontId="15" fillId="3" borderId="20" xfId="0" applyFont="1" applyFill="1" applyBorder="1" applyAlignment="1">
      <alignment horizontal="center" vertical="center" wrapText="1"/>
    </xf>
    <xf numFmtId="0" fontId="15" fillId="3" borderId="27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wrapText="1"/>
    </xf>
    <xf numFmtId="0" fontId="4" fillId="0" borderId="24" xfId="0" applyFont="1" applyBorder="1"/>
    <xf numFmtId="0" fontId="4" fillId="0" borderId="13" xfId="0" applyFont="1" applyBorder="1"/>
    <xf numFmtId="0" fontId="18" fillId="2" borderId="19" xfId="0" applyFont="1" applyFill="1" applyBorder="1" applyAlignment="1">
      <alignment horizontal="center" vertical="center" wrapText="1"/>
    </xf>
    <xf numFmtId="0" fontId="3" fillId="2" borderId="20" xfId="0" applyFont="1" applyFill="1" applyBorder="1" applyAlignment="1">
      <alignment horizontal="center" vertical="center" wrapText="1"/>
    </xf>
    <xf numFmtId="0" fontId="18" fillId="2" borderId="16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4" fillId="3" borderId="1" xfId="0" applyFont="1" applyFill="1" applyBorder="1" applyAlignment="1">
      <alignment horizontal="left" vertical="center" wrapText="1"/>
    </xf>
    <xf numFmtId="0" fontId="14" fillId="3" borderId="2" xfId="0" applyFont="1" applyFill="1" applyBorder="1" applyAlignment="1">
      <alignment horizontal="left" vertical="center" wrapText="1"/>
    </xf>
    <xf numFmtId="0" fontId="14" fillId="3" borderId="6" xfId="0" applyFont="1" applyFill="1" applyBorder="1" applyAlignment="1">
      <alignment horizontal="left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/>
    </xf>
    <xf numFmtId="0" fontId="0" fillId="0" borderId="0" xfId="0"/>
    <xf numFmtId="0" fontId="12" fillId="0" borderId="1" xfId="0" applyFont="1" applyBorder="1" applyAlignment="1">
      <alignment horizontal="center" vertical="center" wrapText="1"/>
    </xf>
    <xf numFmtId="0" fontId="16" fillId="3" borderId="1" xfId="0" applyFont="1" applyFill="1" applyBorder="1" applyAlignment="1">
      <alignment vertical="center" wrapText="1"/>
    </xf>
    <xf numFmtId="0" fontId="28" fillId="8" borderId="0" xfId="0" applyFont="1" applyFill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66D6C-4CE2-4E0F-A13D-935A84718C4F}">
  <dimension ref="A1:N979"/>
  <sheetViews>
    <sheetView showGridLines="0" tabSelected="1" workbookViewId="0">
      <selection activeCell="C39" sqref="C39:C41"/>
    </sheetView>
  </sheetViews>
  <sheetFormatPr defaultColWidth="14.42578125" defaultRowHeight="15" customHeight="1"/>
  <cols>
    <col min="1" max="1" width="29" customWidth="1"/>
    <col min="2" max="2" width="16.140625" customWidth="1"/>
    <col min="3" max="5" width="17" customWidth="1"/>
    <col min="6" max="6" width="19.28515625" customWidth="1"/>
    <col min="7" max="12" width="17" customWidth="1"/>
    <col min="13" max="13" width="19" customWidth="1"/>
    <col min="14" max="14" width="9.140625" bestFit="1" customWidth="1"/>
    <col min="15" max="26" width="8.7109375" customWidth="1"/>
  </cols>
  <sheetData>
    <row r="1" spans="1:14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</row>
    <row r="2" spans="1:14" ht="9.75" customHeight="1" thickBot="1"/>
    <row r="3" spans="1:14" ht="15" customHeight="1">
      <c r="A3" s="99" t="s">
        <v>31</v>
      </c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</row>
    <row r="4" spans="1:14" ht="3" customHeight="1">
      <c r="A4" s="101"/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</row>
    <row r="5" spans="1:14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4" ht="3.75" customHeight="1" thickBot="1">
      <c r="A6" s="103"/>
      <c r="B6" s="98"/>
      <c r="C6" s="98"/>
      <c r="D6" s="98"/>
      <c r="E6" s="98"/>
      <c r="F6" s="98"/>
      <c r="G6" s="98"/>
      <c r="H6" s="98"/>
      <c r="I6" s="98"/>
      <c r="J6" s="98"/>
      <c r="K6" s="98"/>
      <c r="L6" s="98"/>
    </row>
    <row r="7" spans="1:14" ht="24" customHeight="1" thickBot="1">
      <c r="A7" s="97" t="s">
        <v>45</v>
      </c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4" s="25" customFormat="1" ht="60.75" thickBot="1">
      <c r="A8" s="15" t="s">
        <v>1</v>
      </c>
      <c r="B8" s="18" t="s">
        <v>41</v>
      </c>
      <c r="C8" s="18" t="s">
        <v>24</v>
      </c>
      <c r="D8" s="18" t="s">
        <v>25</v>
      </c>
      <c r="E8" s="18" t="s">
        <v>26</v>
      </c>
      <c r="F8" s="18" t="s">
        <v>27</v>
      </c>
      <c r="G8" s="18" t="s">
        <v>28</v>
      </c>
      <c r="H8" s="18" t="s">
        <v>38</v>
      </c>
      <c r="I8" s="18" t="s">
        <v>29</v>
      </c>
      <c r="J8" s="18" t="s">
        <v>30</v>
      </c>
      <c r="K8" s="18" t="s">
        <v>58</v>
      </c>
      <c r="L8" s="18" t="s">
        <v>60</v>
      </c>
    </row>
    <row r="9" spans="1:14" ht="15.75" thickBot="1">
      <c r="A9" s="1"/>
      <c r="B9" s="10"/>
      <c r="C9" s="2"/>
      <c r="D9" s="3">
        <f t="shared" ref="D9:D21" si="0">C9*20%</f>
        <v>0</v>
      </c>
      <c r="E9" s="3">
        <f t="shared" ref="E9:E21" si="1">C9*8%</f>
        <v>0</v>
      </c>
      <c r="F9" s="3">
        <f t="shared" ref="F9:F20" si="2">C9*1%</f>
        <v>0</v>
      </c>
      <c r="G9" s="3">
        <f t="shared" ref="G9:G21" si="3">SUM(C9:F9)</f>
        <v>0</v>
      </c>
      <c r="H9" s="3">
        <f>G9*33.33%</f>
        <v>0</v>
      </c>
      <c r="I9" s="4"/>
      <c r="J9" s="4">
        <f t="shared" ref="J9:J21" si="4">C9*13.34*8%*40%</f>
        <v>0</v>
      </c>
      <c r="K9" s="4">
        <f>(G9/12)*B9</f>
        <v>0</v>
      </c>
      <c r="L9" s="23">
        <f>G9*B9+H9+I9+J9+K9</f>
        <v>0</v>
      </c>
    </row>
    <row r="10" spans="1:14" ht="15.75" thickBot="1">
      <c r="A10" s="1"/>
      <c r="B10" s="19"/>
      <c r="C10" s="20"/>
      <c r="D10" s="3">
        <f t="shared" si="0"/>
        <v>0</v>
      </c>
      <c r="E10" s="3">
        <f t="shared" si="1"/>
        <v>0</v>
      </c>
      <c r="F10" s="3">
        <f t="shared" si="2"/>
        <v>0</v>
      </c>
      <c r="G10" s="3">
        <f t="shared" si="3"/>
        <v>0</v>
      </c>
      <c r="H10" s="3">
        <f t="shared" ref="H10:H21" si="5">G10*33.33%</f>
        <v>0</v>
      </c>
      <c r="I10" s="21"/>
      <c r="J10" s="4">
        <f t="shared" ref="J10" si="6">C10*13.34*8%*40%</f>
        <v>0</v>
      </c>
      <c r="K10" s="4">
        <f t="shared" ref="K10:K20" si="7">(G10/12)*B10</f>
        <v>0</v>
      </c>
      <c r="L10" s="23">
        <f>G10*B10+H10+I10+J10+K10</f>
        <v>0</v>
      </c>
      <c r="N10" s="24"/>
    </row>
    <row r="11" spans="1:14" ht="15.75" thickBot="1">
      <c r="A11" s="1"/>
      <c r="B11" s="10"/>
      <c r="C11" s="2"/>
      <c r="D11" s="3">
        <f t="shared" si="0"/>
        <v>0</v>
      </c>
      <c r="E11" s="3">
        <f t="shared" si="1"/>
        <v>0</v>
      </c>
      <c r="F11" s="3">
        <f t="shared" si="2"/>
        <v>0</v>
      </c>
      <c r="G11" s="3">
        <f t="shared" si="3"/>
        <v>0</v>
      </c>
      <c r="H11" s="3">
        <f t="shared" si="5"/>
        <v>0</v>
      </c>
      <c r="I11" s="4"/>
      <c r="J11" s="4">
        <f t="shared" si="4"/>
        <v>0</v>
      </c>
      <c r="K11" s="4">
        <f t="shared" si="7"/>
        <v>0</v>
      </c>
      <c r="L11" s="23">
        <f t="shared" ref="L11:L20" si="8">G11*B11+H11+I11+J11+K11</f>
        <v>0</v>
      </c>
    </row>
    <row r="12" spans="1:14" ht="15.75" thickBot="1">
      <c r="A12" s="1"/>
      <c r="B12" s="1"/>
      <c r="C12" s="2"/>
      <c r="D12" s="3">
        <f t="shared" si="0"/>
        <v>0</v>
      </c>
      <c r="E12" s="3">
        <f t="shared" si="1"/>
        <v>0</v>
      </c>
      <c r="F12" s="3">
        <f t="shared" si="2"/>
        <v>0</v>
      </c>
      <c r="G12" s="3">
        <f t="shared" si="3"/>
        <v>0</v>
      </c>
      <c r="H12" s="3">
        <f t="shared" si="5"/>
        <v>0</v>
      </c>
      <c r="I12" s="4"/>
      <c r="J12" s="4">
        <f t="shared" si="4"/>
        <v>0</v>
      </c>
      <c r="K12" s="4">
        <f>(G12/12)*B12</f>
        <v>0</v>
      </c>
      <c r="L12" s="23">
        <f t="shared" si="8"/>
        <v>0</v>
      </c>
    </row>
    <row r="13" spans="1:14" ht="15.75" thickBot="1">
      <c r="A13" s="1"/>
      <c r="B13" s="1"/>
      <c r="C13" s="2"/>
      <c r="D13" s="3">
        <f t="shared" si="0"/>
        <v>0</v>
      </c>
      <c r="E13" s="3">
        <f t="shared" si="1"/>
        <v>0</v>
      </c>
      <c r="F13" s="3">
        <f t="shared" si="2"/>
        <v>0</v>
      </c>
      <c r="G13" s="3">
        <f t="shared" si="3"/>
        <v>0</v>
      </c>
      <c r="H13" s="3">
        <f t="shared" si="5"/>
        <v>0</v>
      </c>
      <c r="I13" s="4"/>
      <c r="J13" s="4">
        <f t="shared" si="4"/>
        <v>0</v>
      </c>
      <c r="K13" s="4">
        <f t="shared" si="7"/>
        <v>0</v>
      </c>
      <c r="L13" s="23">
        <f t="shared" si="8"/>
        <v>0</v>
      </c>
    </row>
    <row r="14" spans="1:14" ht="15.75" thickBot="1">
      <c r="A14" s="1"/>
      <c r="B14" s="1"/>
      <c r="C14" s="2"/>
      <c r="D14" s="3">
        <f t="shared" si="0"/>
        <v>0</v>
      </c>
      <c r="E14" s="3">
        <f t="shared" si="1"/>
        <v>0</v>
      </c>
      <c r="F14" s="3">
        <f t="shared" si="2"/>
        <v>0</v>
      </c>
      <c r="G14" s="3">
        <f t="shared" si="3"/>
        <v>0</v>
      </c>
      <c r="H14" s="3">
        <f t="shared" si="5"/>
        <v>0</v>
      </c>
      <c r="I14" s="4"/>
      <c r="J14" s="4">
        <f t="shared" si="4"/>
        <v>0</v>
      </c>
      <c r="K14" s="4">
        <f t="shared" si="7"/>
        <v>0</v>
      </c>
      <c r="L14" s="23">
        <f t="shared" si="8"/>
        <v>0</v>
      </c>
    </row>
    <row r="15" spans="1:14" ht="15.75" thickBot="1">
      <c r="A15" s="1"/>
      <c r="B15" s="1"/>
      <c r="C15" s="2"/>
      <c r="D15" s="3">
        <f t="shared" si="0"/>
        <v>0</v>
      </c>
      <c r="E15" s="3">
        <f t="shared" si="1"/>
        <v>0</v>
      </c>
      <c r="F15" s="3">
        <f t="shared" si="2"/>
        <v>0</v>
      </c>
      <c r="G15" s="3">
        <f t="shared" si="3"/>
        <v>0</v>
      </c>
      <c r="H15" s="3">
        <f t="shared" si="5"/>
        <v>0</v>
      </c>
      <c r="I15" s="4"/>
      <c r="J15" s="4">
        <f t="shared" si="4"/>
        <v>0</v>
      </c>
      <c r="K15" s="4">
        <f t="shared" si="7"/>
        <v>0</v>
      </c>
      <c r="L15" s="23">
        <f t="shared" si="8"/>
        <v>0</v>
      </c>
    </row>
    <row r="16" spans="1:14" ht="15.75" thickBot="1">
      <c r="A16" s="1"/>
      <c r="B16" s="1"/>
      <c r="C16" s="2"/>
      <c r="D16" s="3">
        <f t="shared" si="0"/>
        <v>0</v>
      </c>
      <c r="E16" s="3">
        <f t="shared" si="1"/>
        <v>0</v>
      </c>
      <c r="F16" s="3">
        <f t="shared" si="2"/>
        <v>0</v>
      </c>
      <c r="G16" s="3">
        <f t="shared" si="3"/>
        <v>0</v>
      </c>
      <c r="H16" s="3">
        <f t="shared" si="5"/>
        <v>0</v>
      </c>
      <c r="I16" s="4"/>
      <c r="J16" s="4">
        <f t="shared" si="4"/>
        <v>0</v>
      </c>
      <c r="K16" s="4">
        <f t="shared" si="7"/>
        <v>0</v>
      </c>
      <c r="L16" s="23">
        <f>G16*B16+H16+I16+J16+K16</f>
        <v>0</v>
      </c>
    </row>
    <row r="17" spans="1:12" ht="15.75" thickBot="1">
      <c r="A17" s="1"/>
      <c r="B17" s="1"/>
      <c r="C17" s="2"/>
      <c r="D17" s="3">
        <f t="shared" si="0"/>
        <v>0</v>
      </c>
      <c r="E17" s="3">
        <f t="shared" si="1"/>
        <v>0</v>
      </c>
      <c r="F17" s="3">
        <f t="shared" si="2"/>
        <v>0</v>
      </c>
      <c r="G17" s="3">
        <f t="shared" si="3"/>
        <v>0</v>
      </c>
      <c r="H17" s="3">
        <f t="shared" si="5"/>
        <v>0</v>
      </c>
      <c r="I17" s="4"/>
      <c r="J17" s="4">
        <f t="shared" si="4"/>
        <v>0</v>
      </c>
      <c r="K17" s="4">
        <f t="shared" si="7"/>
        <v>0</v>
      </c>
      <c r="L17" s="23">
        <f t="shared" si="8"/>
        <v>0</v>
      </c>
    </row>
    <row r="18" spans="1:12" ht="15.75" thickBot="1">
      <c r="A18" s="1"/>
      <c r="B18" s="1"/>
      <c r="C18" s="2"/>
      <c r="D18" s="3">
        <f t="shared" si="0"/>
        <v>0</v>
      </c>
      <c r="E18" s="3">
        <f t="shared" si="1"/>
        <v>0</v>
      </c>
      <c r="F18" s="3">
        <f t="shared" si="2"/>
        <v>0</v>
      </c>
      <c r="G18" s="3">
        <f t="shared" si="3"/>
        <v>0</v>
      </c>
      <c r="H18" s="3">
        <f t="shared" si="5"/>
        <v>0</v>
      </c>
      <c r="I18" s="4"/>
      <c r="J18" s="4">
        <f t="shared" si="4"/>
        <v>0</v>
      </c>
      <c r="K18" s="4">
        <f>(G18/12)*B18</f>
        <v>0</v>
      </c>
      <c r="L18" s="23">
        <f t="shared" si="8"/>
        <v>0</v>
      </c>
    </row>
    <row r="19" spans="1:12" ht="15.75" thickBot="1">
      <c r="A19" s="1"/>
      <c r="B19" s="1"/>
      <c r="C19" s="2"/>
      <c r="D19" s="3">
        <f t="shared" si="0"/>
        <v>0</v>
      </c>
      <c r="E19" s="3">
        <f t="shared" si="1"/>
        <v>0</v>
      </c>
      <c r="F19" s="3">
        <f t="shared" si="2"/>
        <v>0</v>
      </c>
      <c r="G19" s="3">
        <f t="shared" si="3"/>
        <v>0</v>
      </c>
      <c r="H19" s="3">
        <f t="shared" si="5"/>
        <v>0</v>
      </c>
      <c r="I19" s="4"/>
      <c r="J19" s="4">
        <f t="shared" si="4"/>
        <v>0</v>
      </c>
      <c r="K19" s="4">
        <f t="shared" si="7"/>
        <v>0</v>
      </c>
      <c r="L19" s="23">
        <f t="shared" si="8"/>
        <v>0</v>
      </c>
    </row>
    <row r="20" spans="1:12" ht="15.75" thickBot="1">
      <c r="A20" s="1"/>
      <c r="B20" s="1"/>
      <c r="C20" s="2"/>
      <c r="D20" s="3">
        <f t="shared" si="0"/>
        <v>0</v>
      </c>
      <c r="E20" s="3">
        <f t="shared" si="1"/>
        <v>0</v>
      </c>
      <c r="F20" s="3">
        <f t="shared" si="2"/>
        <v>0</v>
      </c>
      <c r="G20" s="3">
        <f t="shared" si="3"/>
        <v>0</v>
      </c>
      <c r="H20" s="3">
        <f t="shared" si="5"/>
        <v>0</v>
      </c>
      <c r="I20" s="4"/>
      <c r="J20" s="4">
        <f t="shared" si="4"/>
        <v>0</v>
      </c>
      <c r="K20" s="4">
        <f t="shared" si="7"/>
        <v>0</v>
      </c>
      <c r="L20" s="23">
        <f t="shared" si="8"/>
        <v>0</v>
      </c>
    </row>
    <row r="21" spans="1:12" ht="15.75" customHeight="1" thickBot="1">
      <c r="A21" s="1"/>
      <c r="B21" s="1"/>
      <c r="C21" s="2"/>
      <c r="D21" s="3">
        <f t="shared" si="0"/>
        <v>0</v>
      </c>
      <c r="E21" s="3">
        <f t="shared" si="1"/>
        <v>0</v>
      </c>
      <c r="F21" s="3">
        <f>B101*1%</f>
        <v>0</v>
      </c>
      <c r="G21" s="3">
        <f t="shared" si="3"/>
        <v>0</v>
      </c>
      <c r="H21" s="3">
        <f t="shared" si="5"/>
        <v>0</v>
      </c>
      <c r="I21" s="4"/>
      <c r="J21" s="4">
        <f t="shared" si="4"/>
        <v>0</v>
      </c>
      <c r="K21" s="4">
        <f>(G21/12)*B21</f>
        <v>0</v>
      </c>
      <c r="L21" s="23">
        <f>G21*B21+H21+I21+J21+K21</f>
        <v>0</v>
      </c>
    </row>
    <row r="22" spans="1:12" ht="15.75" customHeight="1" thickBot="1">
      <c r="A22" s="112" t="s">
        <v>37</v>
      </c>
      <c r="B22" s="73"/>
      <c r="C22" s="73"/>
      <c r="D22" s="73"/>
      <c r="E22" s="73"/>
      <c r="F22" s="73"/>
      <c r="G22" s="73"/>
      <c r="H22" s="56"/>
      <c r="I22" s="5"/>
      <c r="J22" s="6">
        <f>SUM(J9:J21)</f>
        <v>0</v>
      </c>
      <c r="K22" s="6"/>
      <c r="L22" s="6">
        <f>SUM(L9:L21)</f>
        <v>0</v>
      </c>
    </row>
    <row r="23" spans="1:12" ht="16.5" customHeight="1">
      <c r="A23" s="29" t="s">
        <v>46</v>
      </c>
      <c r="B23" s="8"/>
      <c r="C23" s="8"/>
      <c r="D23" s="8"/>
      <c r="E23" s="8"/>
      <c r="F23" s="8"/>
      <c r="G23" s="8"/>
      <c r="H23" s="8"/>
      <c r="I23" s="8"/>
    </row>
    <row r="24" spans="1:12" ht="15.75" customHeight="1">
      <c r="A24" s="7" t="s">
        <v>32</v>
      </c>
    </row>
    <row r="25" spans="1:12" ht="15.75" customHeight="1"/>
    <row r="26" spans="1:12" ht="15.75" customHeight="1" thickBot="1">
      <c r="A26" s="9" t="s">
        <v>2</v>
      </c>
    </row>
    <row r="27" spans="1:12" ht="30" customHeight="1" thickBot="1">
      <c r="A27" s="111" t="s">
        <v>3</v>
      </c>
      <c r="B27" s="73"/>
      <c r="C27" s="56"/>
    </row>
    <row r="28" spans="1:12" ht="24.75" customHeight="1">
      <c r="A28" s="77" t="s">
        <v>4</v>
      </c>
      <c r="B28" s="52" t="s">
        <v>5</v>
      </c>
      <c r="C28" s="17" t="s">
        <v>40</v>
      </c>
    </row>
    <row r="29" spans="1:12" ht="15.75" customHeight="1" thickBot="1">
      <c r="A29" s="79"/>
      <c r="B29" s="79"/>
      <c r="C29" s="22" t="s">
        <v>33</v>
      </c>
    </row>
    <row r="30" spans="1:12" ht="30.75" customHeight="1" thickBot="1">
      <c r="A30" s="11" t="s">
        <v>6</v>
      </c>
      <c r="B30" s="12"/>
      <c r="C30" s="13"/>
    </row>
    <row r="31" spans="1:12" ht="15.75" customHeight="1" thickBot="1">
      <c r="A31" s="11" t="s">
        <v>7</v>
      </c>
      <c r="B31" s="12"/>
      <c r="C31" s="13"/>
    </row>
    <row r="32" spans="1:12" ht="15.75" customHeight="1" thickBot="1">
      <c r="A32" s="11" t="s">
        <v>8</v>
      </c>
      <c r="B32" s="12"/>
      <c r="C32" s="13"/>
    </row>
    <row r="33" spans="1:12" ht="15.75" customHeight="1" thickBot="1">
      <c r="A33" s="11" t="s">
        <v>9</v>
      </c>
      <c r="B33" s="12"/>
      <c r="C33" s="13"/>
    </row>
    <row r="34" spans="1:12" ht="15.75" customHeight="1" thickBot="1">
      <c r="A34" s="11" t="s">
        <v>10</v>
      </c>
      <c r="B34" s="12"/>
      <c r="C34" s="13"/>
    </row>
    <row r="35" spans="1:12" ht="34.5" customHeight="1" thickBot="1">
      <c r="A35" s="11" t="s">
        <v>11</v>
      </c>
      <c r="B35" s="12"/>
      <c r="C35" s="13"/>
    </row>
    <row r="36" spans="1:12" ht="30" customHeight="1" thickBot="1">
      <c r="A36" s="55" t="s">
        <v>36</v>
      </c>
      <c r="B36" s="56"/>
      <c r="C36" s="14">
        <f>SUM(C30:C35)</f>
        <v>0</v>
      </c>
    </row>
    <row r="37" spans="1:12" ht="15.75" customHeight="1"/>
    <row r="38" spans="1:12" ht="15.75" customHeight="1" thickBot="1">
      <c r="A38" s="9" t="s">
        <v>12</v>
      </c>
    </row>
    <row r="39" spans="1:12" ht="15.75" customHeight="1">
      <c r="A39" s="77" t="s">
        <v>13</v>
      </c>
      <c r="B39" s="52" t="s">
        <v>68</v>
      </c>
      <c r="C39" s="52" t="s">
        <v>69</v>
      </c>
    </row>
    <row r="40" spans="1:12" ht="15.75" customHeight="1">
      <c r="A40" s="78"/>
      <c r="B40" s="53"/>
      <c r="C40" s="53"/>
    </row>
    <row r="41" spans="1:12" ht="24.75" customHeight="1" thickBot="1">
      <c r="A41" s="79"/>
      <c r="B41" s="54"/>
      <c r="C41" s="18" t="s">
        <v>70</v>
      </c>
    </row>
    <row r="42" spans="1:12" ht="15.75" thickBot="1">
      <c r="A42" s="11" t="s">
        <v>15</v>
      </c>
      <c r="B42" s="12"/>
      <c r="C42" s="13"/>
    </row>
    <row r="43" spans="1:12" ht="15.75" customHeight="1" thickBot="1">
      <c r="A43" s="11" t="s">
        <v>42</v>
      </c>
      <c r="B43" s="12"/>
      <c r="C43" s="13"/>
    </row>
    <row r="44" spans="1:12" ht="15.75" customHeight="1" thickBot="1">
      <c r="A44" s="11" t="s">
        <v>16</v>
      </c>
      <c r="B44" s="12"/>
      <c r="C44" s="13"/>
    </row>
    <row r="45" spans="1:12" ht="15.75" customHeight="1" thickBot="1">
      <c r="A45" s="11" t="s">
        <v>43</v>
      </c>
      <c r="B45" s="12"/>
      <c r="C45" s="13"/>
    </row>
    <row r="46" spans="1:12" ht="15.75" customHeight="1" thickBot="1">
      <c r="A46" s="11" t="s">
        <v>17</v>
      </c>
      <c r="B46" s="12"/>
      <c r="C46" s="13"/>
    </row>
    <row r="47" spans="1:12" ht="27" customHeight="1" thickBot="1">
      <c r="A47" s="55" t="s">
        <v>35</v>
      </c>
      <c r="B47" s="56"/>
      <c r="C47" s="14">
        <f>SUM(C42:C46)</f>
        <v>0</v>
      </c>
    </row>
    <row r="48" spans="1:12" ht="15.75" customHeight="1">
      <c r="A48" s="109" t="s">
        <v>47</v>
      </c>
      <c r="B48" s="110"/>
      <c r="C48" s="110"/>
      <c r="D48" s="110"/>
      <c r="E48" s="110"/>
      <c r="F48" s="110"/>
      <c r="G48" s="110"/>
      <c r="H48" s="110"/>
      <c r="I48" s="110"/>
      <c r="J48" s="110"/>
      <c r="K48" s="110"/>
      <c r="L48" s="110"/>
    </row>
    <row r="49" spans="1:3" ht="15.75" customHeight="1">
      <c r="A49" s="51"/>
    </row>
    <row r="50" spans="1:3" ht="15.75" customHeight="1" thickBot="1">
      <c r="A50" s="9" t="s">
        <v>62</v>
      </c>
    </row>
    <row r="51" spans="1:3" ht="15.75" customHeight="1">
      <c r="A51" s="57" t="s">
        <v>61</v>
      </c>
      <c r="B51" s="58"/>
      <c r="C51" s="52" t="s">
        <v>40</v>
      </c>
    </row>
    <row r="52" spans="1:3" ht="15.75" customHeight="1">
      <c r="A52" s="59"/>
      <c r="B52" s="60"/>
      <c r="C52" s="53"/>
    </row>
    <row r="53" spans="1:3" ht="24.75" customHeight="1" thickBot="1">
      <c r="A53" s="61"/>
      <c r="B53" s="62"/>
      <c r="C53" s="54"/>
    </row>
    <row r="54" spans="1:3" ht="15.75" thickBot="1">
      <c r="A54" s="63"/>
      <c r="B54" s="64"/>
      <c r="C54" s="13"/>
    </row>
    <row r="55" spans="1:3" ht="15.75" customHeight="1" thickBot="1">
      <c r="A55" s="63"/>
      <c r="B55" s="64"/>
      <c r="C55" s="13"/>
    </row>
    <row r="56" spans="1:3" ht="15.75" customHeight="1" thickBot="1">
      <c r="A56" s="63"/>
      <c r="B56" s="64"/>
      <c r="C56" s="13"/>
    </row>
    <row r="57" spans="1:3" ht="15.75" customHeight="1" thickBot="1">
      <c r="A57" s="63"/>
      <c r="B57" s="64"/>
      <c r="C57" s="13"/>
    </row>
    <row r="58" spans="1:3" ht="15.75" customHeight="1" thickBot="1">
      <c r="A58" s="63"/>
      <c r="B58" s="64"/>
      <c r="C58" s="13"/>
    </row>
    <row r="59" spans="1:3" ht="27" customHeight="1" thickBot="1">
      <c r="A59" s="55" t="s">
        <v>63</v>
      </c>
      <c r="B59" s="56"/>
      <c r="C59" s="14">
        <f>SUM(C54:C58)</f>
        <v>0</v>
      </c>
    </row>
    <row r="60" spans="1:3" ht="15.75" customHeight="1">
      <c r="A60" s="9"/>
    </row>
    <row r="61" spans="1:3" ht="15.75" customHeight="1" thickBot="1">
      <c r="A61" s="9" t="s">
        <v>18</v>
      </c>
    </row>
    <row r="62" spans="1:3" ht="44.25" customHeight="1" thickBot="1">
      <c r="A62" s="35" t="s">
        <v>48</v>
      </c>
      <c r="B62" s="16" t="s">
        <v>19</v>
      </c>
      <c r="C62" s="17" t="s">
        <v>40</v>
      </c>
    </row>
    <row r="63" spans="1:3" ht="15.75" customHeight="1" thickBot="1">
      <c r="A63" s="11"/>
      <c r="B63" s="12"/>
      <c r="C63" s="13"/>
    </row>
    <row r="64" spans="1:3" ht="15.75" customHeight="1" thickBot="1">
      <c r="A64" s="11"/>
      <c r="B64" s="12"/>
      <c r="C64" s="13"/>
    </row>
    <row r="65" spans="1:12" ht="15.75" customHeight="1" thickBot="1">
      <c r="A65" s="11"/>
      <c r="B65" s="12"/>
      <c r="C65" s="13"/>
    </row>
    <row r="66" spans="1:12" ht="15.75" customHeight="1" thickBot="1">
      <c r="A66" s="11"/>
      <c r="B66" s="36"/>
      <c r="C66" s="31"/>
    </row>
    <row r="67" spans="1:12" ht="15.75" customHeight="1" thickBot="1">
      <c r="A67" s="30"/>
      <c r="B67" s="37"/>
      <c r="C67" s="38"/>
    </row>
    <row r="68" spans="1:12" ht="15.75" customHeight="1" thickBot="1">
      <c r="A68" s="32"/>
      <c r="B68" s="33"/>
      <c r="C68" s="34"/>
    </row>
    <row r="69" spans="1:12" ht="15.75" customHeight="1" thickBot="1">
      <c r="A69" s="11"/>
      <c r="B69" s="12"/>
      <c r="C69" s="13"/>
    </row>
    <row r="70" spans="1:12" ht="27" customHeight="1" thickBot="1">
      <c r="A70" s="55" t="s">
        <v>34</v>
      </c>
      <c r="B70" s="56"/>
      <c r="C70" s="14">
        <f>SUM(C63:C69)</f>
        <v>0</v>
      </c>
    </row>
    <row r="71" spans="1:12" ht="17.25" customHeight="1">
      <c r="A71" s="81" t="s">
        <v>56</v>
      </c>
      <c r="B71" s="81"/>
      <c r="C71" s="81"/>
      <c r="D71" s="81"/>
      <c r="E71" s="81"/>
      <c r="F71" s="26"/>
      <c r="G71" s="26"/>
      <c r="H71" s="26"/>
      <c r="I71" s="26"/>
      <c r="J71" s="26"/>
      <c r="K71" s="26"/>
      <c r="L71" s="26"/>
    </row>
    <row r="72" spans="1:12" ht="15.75" customHeight="1">
      <c r="A72" s="81"/>
      <c r="B72" s="81"/>
      <c r="C72" s="81"/>
      <c r="D72" s="81"/>
      <c r="E72" s="81"/>
    </row>
    <row r="73" spans="1:12" ht="15.75" customHeight="1">
      <c r="A73" s="27"/>
      <c r="B73" s="27"/>
      <c r="C73" s="27"/>
      <c r="D73" s="27"/>
      <c r="E73" s="27"/>
    </row>
    <row r="74" spans="1:12" ht="15.75" customHeight="1" thickBot="1">
      <c r="A74" s="28" t="s">
        <v>59</v>
      </c>
    </row>
    <row r="75" spans="1:12" ht="24.75" customHeight="1">
      <c r="A75" s="52" t="s">
        <v>50</v>
      </c>
      <c r="B75" s="77" t="s">
        <v>20</v>
      </c>
      <c r="C75" s="77" t="s">
        <v>21</v>
      </c>
      <c r="D75" s="80" t="s">
        <v>22</v>
      </c>
      <c r="E75" s="94" t="s">
        <v>23</v>
      </c>
      <c r="F75" s="85" t="s">
        <v>51</v>
      </c>
      <c r="G75" s="86"/>
      <c r="H75" s="87"/>
    </row>
    <row r="76" spans="1:12" ht="15.75" customHeight="1">
      <c r="A76" s="78"/>
      <c r="B76" s="78"/>
      <c r="C76" s="78"/>
      <c r="D76" s="78"/>
      <c r="E76" s="95"/>
      <c r="F76" s="88"/>
      <c r="G76" s="89"/>
      <c r="H76" s="90"/>
    </row>
    <row r="77" spans="1:12" ht="15.75" customHeight="1">
      <c r="A77" s="78"/>
      <c r="B77" s="78"/>
      <c r="C77" s="78"/>
      <c r="D77" s="78"/>
      <c r="E77" s="95"/>
      <c r="F77" s="88"/>
      <c r="G77" s="89"/>
      <c r="H77" s="90"/>
    </row>
    <row r="78" spans="1:12" ht="21.75" customHeight="1" thickBot="1">
      <c r="A78" s="79"/>
      <c r="B78" s="79"/>
      <c r="C78" s="79"/>
      <c r="D78" s="79"/>
      <c r="E78" s="96"/>
      <c r="F78" s="91"/>
      <c r="G78" s="92"/>
      <c r="H78" s="93"/>
    </row>
    <row r="79" spans="1:12" ht="25.5" customHeight="1" thickBot="1">
      <c r="A79" s="39" t="s">
        <v>53</v>
      </c>
      <c r="B79" s="40">
        <v>6000</v>
      </c>
      <c r="C79" s="41" t="s">
        <v>54</v>
      </c>
      <c r="D79" s="42">
        <v>0.4</v>
      </c>
      <c r="E79" s="50">
        <v>2400</v>
      </c>
      <c r="F79" s="82" t="s">
        <v>55</v>
      </c>
      <c r="G79" s="83"/>
      <c r="H79" s="84"/>
    </row>
    <row r="80" spans="1:12" ht="15.75" customHeight="1" thickBot="1">
      <c r="A80" s="10"/>
      <c r="B80" s="3"/>
      <c r="C80" s="10"/>
      <c r="D80" s="10"/>
      <c r="E80" s="43"/>
      <c r="F80" s="65"/>
      <c r="G80" s="66"/>
      <c r="H80" s="67"/>
    </row>
    <row r="81" spans="1:8" ht="15.75" customHeight="1" thickBot="1">
      <c r="A81" s="10"/>
      <c r="B81" s="3"/>
      <c r="C81" s="10"/>
      <c r="D81" s="10"/>
      <c r="E81" s="43"/>
      <c r="F81" s="65"/>
      <c r="G81" s="66"/>
      <c r="H81" s="67"/>
    </row>
    <row r="82" spans="1:8" ht="15.75" customHeight="1" thickBot="1">
      <c r="A82" s="10"/>
      <c r="B82" s="3"/>
      <c r="C82" s="10"/>
      <c r="D82" s="10"/>
      <c r="E82" s="43"/>
      <c r="F82" s="47"/>
      <c r="G82" s="48"/>
      <c r="H82" s="49"/>
    </row>
    <row r="83" spans="1:8" ht="15.75" customHeight="1" thickBot="1">
      <c r="A83" s="10"/>
      <c r="B83" s="3"/>
      <c r="C83" s="10"/>
      <c r="D83" s="10"/>
      <c r="E83" s="43"/>
      <c r="F83" s="44"/>
      <c r="G83" s="45"/>
      <c r="H83" s="46"/>
    </row>
    <row r="84" spans="1:8" ht="27" customHeight="1" thickBot="1">
      <c r="A84" s="105" t="s">
        <v>49</v>
      </c>
      <c r="B84" s="106"/>
      <c r="C84" s="106"/>
      <c r="D84" s="107"/>
      <c r="E84" s="14"/>
      <c r="F84" s="74" t="s">
        <v>52</v>
      </c>
      <c r="G84" s="75"/>
      <c r="H84" s="76"/>
    </row>
    <row r="85" spans="1:8" ht="15.75" customHeight="1"/>
    <row r="86" spans="1:8" ht="15.75" customHeight="1" thickBot="1">
      <c r="A86" s="28" t="s">
        <v>44</v>
      </c>
    </row>
    <row r="87" spans="1:8" ht="43.5" customHeight="1" thickBot="1">
      <c r="A87" s="72" t="s">
        <v>39</v>
      </c>
      <c r="B87" s="73"/>
      <c r="C87" s="73"/>
      <c r="D87" s="73"/>
      <c r="E87" s="56"/>
    </row>
    <row r="88" spans="1:8" ht="27" customHeight="1" thickBot="1">
      <c r="A88" s="68" t="s">
        <v>57</v>
      </c>
      <c r="B88" s="69"/>
      <c r="C88" s="70"/>
      <c r="D88" s="71">
        <f>L22+C36+C59+C47+C70</f>
        <v>0</v>
      </c>
      <c r="E88" s="56"/>
    </row>
    <row r="89" spans="1:8" ht="15.75" customHeight="1"/>
    <row r="90" spans="1:8" ht="15.75" customHeight="1"/>
    <row r="91" spans="1:8" ht="15.75" customHeight="1"/>
    <row r="92" spans="1:8" ht="15.75" customHeight="1"/>
    <row r="93" spans="1:8" ht="15.75" customHeight="1"/>
    <row r="94" spans="1:8" ht="15.75" customHeight="1"/>
    <row r="95" spans="1:8" ht="15.75" customHeight="1"/>
    <row r="96" spans="1:8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</sheetData>
  <mergeCells count="37">
    <mergeCell ref="A7:L7"/>
    <mergeCell ref="A3:L6"/>
    <mergeCell ref="A1:L1"/>
    <mergeCell ref="A84:D84"/>
    <mergeCell ref="A39:A41"/>
    <mergeCell ref="B39:B41"/>
    <mergeCell ref="C39:C40"/>
    <mergeCell ref="A47:B47"/>
    <mergeCell ref="A48:L48"/>
    <mergeCell ref="A27:C27"/>
    <mergeCell ref="A28:A29"/>
    <mergeCell ref="B28:B29"/>
    <mergeCell ref="A36:B36"/>
    <mergeCell ref="A22:H22"/>
    <mergeCell ref="A70:B70"/>
    <mergeCell ref="A75:A78"/>
    <mergeCell ref="B75:B78"/>
    <mergeCell ref="C75:C78"/>
    <mergeCell ref="D75:D78"/>
    <mergeCell ref="A71:E72"/>
    <mergeCell ref="F79:H79"/>
    <mergeCell ref="F75:H78"/>
    <mergeCell ref="E75:E78"/>
    <mergeCell ref="F80:H80"/>
    <mergeCell ref="F81:H81"/>
    <mergeCell ref="A88:C88"/>
    <mergeCell ref="D88:E88"/>
    <mergeCell ref="A87:E87"/>
    <mergeCell ref="F84:H84"/>
    <mergeCell ref="C51:C53"/>
    <mergeCell ref="A59:B59"/>
    <mergeCell ref="A51:B53"/>
    <mergeCell ref="A54:B54"/>
    <mergeCell ref="A55:B55"/>
    <mergeCell ref="A56:B56"/>
    <mergeCell ref="A57:B57"/>
    <mergeCell ref="A58:B58"/>
  </mergeCells>
  <pageMargins left="0.25" right="0.25" top="0.75" bottom="0.75" header="0" footer="0"/>
  <pageSetup paperSize="9" orientation="landscape" r:id="rId1"/>
  <rowBreaks count="2" manualBreakCount="2">
    <brk id="60" man="1"/>
    <brk id="2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A04B8D-59BB-4B6D-88E3-6BF0A4D8E2CE}">
  <dimension ref="A1:N970"/>
  <sheetViews>
    <sheetView showGridLines="0" workbookViewId="0">
      <selection activeCell="E40" sqref="E40"/>
    </sheetView>
  </sheetViews>
  <sheetFormatPr defaultColWidth="14.42578125" defaultRowHeight="15" customHeight="1"/>
  <cols>
    <col min="1" max="1" width="29" customWidth="1"/>
    <col min="2" max="2" width="16.140625" customWidth="1"/>
    <col min="3" max="5" width="17" customWidth="1"/>
    <col min="6" max="6" width="19.28515625" customWidth="1"/>
    <col min="7" max="12" width="17" customWidth="1"/>
    <col min="13" max="13" width="19" customWidth="1"/>
    <col min="14" max="14" width="9.140625" bestFit="1" customWidth="1"/>
    <col min="15" max="26" width="8.7109375" customWidth="1"/>
  </cols>
  <sheetData>
    <row r="1" spans="1:14" ht="15" customHeight="1">
      <c r="A1" s="113" t="s">
        <v>64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</row>
    <row r="2" spans="1:14">
      <c r="A2" s="104" t="s">
        <v>0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</row>
    <row r="3" spans="1:14" ht="9.75" customHeight="1" thickBot="1"/>
    <row r="4" spans="1:14" ht="15" customHeight="1">
      <c r="A4" s="99" t="s">
        <v>65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</row>
    <row r="5" spans="1:14" ht="3" customHeight="1">
      <c r="A5" s="101"/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</row>
    <row r="6" spans="1:14">
      <c r="A6" s="101"/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</row>
    <row r="7" spans="1:14" ht="3.75" customHeight="1" thickBot="1">
      <c r="A7" s="103"/>
      <c r="B7" s="98"/>
      <c r="C7" s="98"/>
      <c r="D7" s="98"/>
      <c r="E7" s="98"/>
      <c r="F7" s="98"/>
      <c r="G7" s="98"/>
      <c r="H7" s="98"/>
      <c r="I7" s="98"/>
      <c r="J7" s="98"/>
      <c r="K7" s="98"/>
      <c r="L7" s="98"/>
    </row>
    <row r="8" spans="1:14" ht="24" customHeight="1" thickBot="1">
      <c r="A8" s="97" t="s">
        <v>45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</row>
    <row r="9" spans="1:14" s="25" customFormat="1" ht="60.75" thickBot="1">
      <c r="A9" s="15" t="s">
        <v>1</v>
      </c>
      <c r="B9" s="18" t="s">
        <v>41</v>
      </c>
      <c r="C9" s="18" t="s">
        <v>24</v>
      </c>
      <c r="D9" s="18" t="s">
        <v>25</v>
      </c>
      <c r="E9" s="18" t="s">
        <v>26</v>
      </c>
      <c r="F9" s="18" t="s">
        <v>27</v>
      </c>
      <c r="G9" s="18" t="s">
        <v>28</v>
      </c>
      <c r="H9" s="18" t="s">
        <v>38</v>
      </c>
      <c r="I9" s="18" t="s">
        <v>29</v>
      </c>
      <c r="J9" s="18" t="s">
        <v>30</v>
      </c>
      <c r="K9" s="18" t="s">
        <v>58</v>
      </c>
      <c r="L9" s="18" t="s">
        <v>60</v>
      </c>
    </row>
    <row r="10" spans="1:14" ht="15.75" thickBot="1">
      <c r="A10" s="1"/>
      <c r="B10" s="10"/>
      <c r="C10" s="2"/>
      <c r="D10" s="3">
        <f t="shared" ref="D10:D22" si="0">C10*20%</f>
        <v>0</v>
      </c>
      <c r="E10" s="3">
        <f t="shared" ref="E10:E22" si="1">C10*8%</f>
        <v>0</v>
      </c>
      <c r="F10" s="3">
        <f t="shared" ref="F10:F21" si="2">C10*1%</f>
        <v>0</v>
      </c>
      <c r="G10" s="3">
        <f t="shared" ref="G10:G22" si="3">SUM(C10:F10)</f>
        <v>0</v>
      </c>
      <c r="H10" s="3">
        <f>G10*33.33%</f>
        <v>0</v>
      </c>
      <c r="I10" s="4"/>
      <c r="J10" s="4">
        <f t="shared" ref="J10:J22" si="4">C10*13.34*8%*40%</f>
        <v>0</v>
      </c>
      <c r="K10" s="4">
        <f>(G10/12)*B10</f>
        <v>0</v>
      </c>
      <c r="L10" s="23">
        <f>G10*B10+H10+I10+J10+K10</f>
        <v>0</v>
      </c>
    </row>
    <row r="11" spans="1:14" ht="15.75" thickBot="1">
      <c r="A11" s="1"/>
      <c r="B11" s="19"/>
      <c r="C11" s="20"/>
      <c r="D11" s="3">
        <f t="shared" si="0"/>
        <v>0</v>
      </c>
      <c r="E11" s="3">
        <f t="shared" si="1"/>
        <v>0</v>
      </c>
      <c r="F11" s="3">
        <f t="shared" si="2"/>
        <v>0</v>
      </c>
      <c r="G11" s="3">
        <f t="shared" si="3"/>
        <v>0</v>
      </c>
      <c r="H11" s="3">
        <f t="shared" ref="H11:H22" si="5">G11*33.33%</f>
        <v>0</v>
      </c>
      <c r="I11" s="21"/>
      <c r="J11" s="4">
        <f t="shared" si="4"/>
        <v>0</v>
      </c>
      <c r="K11" s="4">
        <f t="shared" ref="K11:K21" si="6">(G11/12)*B11</f>
        <v>0</v>
      </c>
      <c r="L11" s="23">
        <f>G11*B11+H11+I11+J11+K11</f>
        <v>0</v>
      </c>
      <c r="N11" s="24"/>
    </row>
    <row r="12" spans="1:14" ht="15.75" thickBot="1">
      <c r="A12" s="1"/>
      <c r="B12" s="10"/>
      <c r="C12" s="2"/>
      <c r="D12" s="3">
        <f t="shared" si="0"/>
        <v>0</v>
      </c>
      <c r="E12" s="3">
        <f t="shared" si="1"/>
        <v>0</v>
      </c>
      <c r="F12" s="3">
        <f t="shared" si="2"/>
        <v>0</v>
      </c>
      <c r="G12" s="3">
        <f t="shared" si="3"/>
        <v>0</v>
      </c>
      <c r="H12" s="3">
        <f t="shared" si="5"/>
        <v>0</v>
      </c>
      <c r="I12" s="4"/>
      <c r="J12" s="4">
        <f t="shared" si="4"/>
        <v>0</v>
      </c>
      <c r="K12" s="4">
        <f t="shared" si="6"/>
        <v>0</v>
      </c>
      <c r="L12" s="23">
        <f t="shared" ref="L12:L21" si="7">G12*B12+H12+I12+J12+K12</f>
        <v>0</v>
      </c>
    </row>
    <row r="13" spans="1:14" ht="15.75" thickBot="1">
      <c r="A13" s="1"/>
      <c r="B13" s="1"/>
      <c r="C13" s="2"/>
      <c r="D13" s="3">
        <f t="shared" si="0"/>
        <v>0</v>
      </c>
      <c r="E13" s="3">
        <f t="shared" si="1"/>
        <v>0</v>
      </c>
      <c r="F13" s="3">
        <f t="shared" si="2"/>
        <v>0</v>
      </c>
      <c r="G13" s="3">
        <f t="shared" si="3"/>
        <v>0</v>
      </c>
      <c r="H13" s="3">
        <f t="shared" si="5"/>
        <v>0</v>
      </c>
      <c r="I13" s="4"/>
      <c r="J13" s="4">
        <f t="shared" si="4"/>
        <v>0</v>
      </c>
      <c r="K13" s="4">
        <f>(G13/12)*B13</f>
        <v>0</v>
      </c>
      <c r="L13" s="23">
        <f t="shared" si="7"/>
        <v>0</v>
      </c>
    </row>
    <row r="14" spans="1:14" ht="15.75" thickBot="1">
      <c r="A14" s="1"/>
      <c r="B14" s="1"/>
      <c r="C14" s="2"/>
      <c r="D14" s="3">
        <f t="shared" si="0"/>
        <v>0</v>
      </c>
      <c r="E14" s="3">
        <f t="shared" si="1"/>
        <v>0</v>
      </c>
      <c r="F14" s="3">
        <f t="shared" si="2"/>
        <v>0</v>
      </c>
      <c r="G14" s="3">
        <f t="shared" si="3"/>
        <v>0</v>
      </c>
      <c r="H14" s="3">
        <f t="shared" si="5"/>
        <v>0</v>
      </c>
      <c r="I14" s="4"/>
      <c r="J14" s="4">
        <f t="shared" si="4"/>
        <v>0</v>
      </c>
      <c r="K14" s="4">
        <f t="shared" si="6"/>
        <v>0</v>
      </c>
      <c r="L14" s="23">
        <f t="shared" si="7"/>
        <v>0</v>
      </c>
    </row>
    <row r="15" spans="1:14" ht="15.75" thickBot="1">
      <c r="A15" s="1"/>
      <c r="B15" s="1"/>
      <c r="C15" s="2"/>
      <c r="D15" s="3">
        <f t="shared" si="0"/>
        <v>0</v>
      </c>
      <c r="E15" s="3">
        <f t="shared" si="1"/>
        <v>0</v>
      </c>
      <c r="F15" s="3">
        <f t="shared" si="2"/>
        <v>0</v>
      </c>
      <c r="G15" s="3">
        <f t="shared" si="3"/>
        <v>0</v>
      </c>
      <c r="H15" s="3">
        <f t="shared" si="5"/>
        <v>0</v>
      </c>
      <c r="I15" s="4"/>
      <c r="J15" s="4">
        <f t="shared" si="4"/>
        <v>0</v>
      </c>
      <c r="K15" s="4">
        <f t="shared" si="6"/>
        <v>0</v>
      </c>
      <c r="L15" s="23">
        <f t="shared" si="7"/>
        <v>0</v>
      </c>
    </row>
    <row r="16" spans="1:14" ht="15.75" thickBot="1">
      <c r="A16" s="1"/>
      <c r="B16" s="1"/>
      <c r="C16" s="2"/>
      <c r="D16" s="3">
        <f t="shared" si="0"/>
        <v>0</v>
      </c>
      <c r="E16" s="3">
        <f t="shared" si="1"/>
        <v>0</v>
      </c>
      <c r="F16" s="3">
        <f t="shared" si="2"/>
        <v>0</v>
      </c>
      <c r="G16" s="3">
        <f t="shared" si="3"/>
        <v>0</v>
      </c>
      <c r="H16" s="3">
        <f t="shared" si="5"/>
        <v>0</v>
      </c>
      <c r="I16" s="4"/>
      <c r="J16" s="4">
        <f t="shared" si="4"/>
        <v>0</v>
      </c>
      <c r="K16" s="4">
        <f t="shared" si="6"/>
        <v>0</v>
      </c>
      <c r="L16" s="23">
        <f t="shared" si="7"/>
        <v>0</v>
      </c>
    </row>
    <row r="17" spans="1:12" ht="15.75" thickBot="1">
      <c r="A17" s="1"/>
      <c r="B17" s="1"/>
      <c r="C17" s="2"/>
      <c r="D17" s="3">
        <f t="shared" si="0"/>
        <v>0</v>
      </c>
      <c r="E17" s="3">
        <f t="shared" si="1"/>
        <v>0</v>
      </c>
      <c r="F17" s="3">
        <f t="shared" si="2"/>
        <v>0</v>
      </c>
      <c r="G17" s="3">
        <f t="shared" si="3"/>
        <v>0</v>
      </c>
      <c r="H17" s="3">
        <f t="shared" si="5"/>
        <v>0</v>
      </c>
      <c r="I17" s="4"/>
      <c r="J17" s="4">
        <f t="shared" si="4"/>
        <v>0</v>
      </c>
      <c r="K17" s="4">
        <f t="shared" si="6"/>
        <v>0</v>
      </c>
      <c r="L17" s="23">
        <f>G17*B17+H17+I17+J17+K17</f>
        <v>0</v>
      </c>
    </row>
    <row r="18" spans="1:12" ht="15.75" thickBot="1">
      <c r="A18" s="1"/>
      <c r="B18" s="1"/>
      <c r="C18" s="2"/>
      <c r="D18" s="3">
        <f t="shared" si="0"/>
        <v>0</v>
      </c>
      <c r="E18" s="3">
        <f t="shared" si="1"/>
        <v>0</v>
      </c>
      <c r="F18" s="3">
        <f t="shared" si="2"/>
        <v>0</v>
      </c>
      <c r="G18" s="3">
        <f t="shared" si="3"/>
        <v>0</v>
      </c>
      <c r="H18" s="3">
        <f t="shared" si="5"/>
        <v>0</v>
      </c>
      <c r="I18" s="4"/>
      <c r="J18" s="4">
        <f t="shared" si="4"/>
        <v>0</v>
      </c>
      <c r="K18" s="4">
        <f t="shared" si="6"/>
        <v>0</v>
      </c>
      <c r="L18" s="23">
        <f t="shared" si="7"/>
        <v>0</v>
      </c>
    </row>
    <row r="19" spans="1:12" ht="15.75" thickBot="1">
      <c r="A19" s="1"/>
      <c r="B19" s="1"/>
      <c r="C19" s="2"/>
      <c r="D19" s="3">
        <f t="shared" si="0"/>
        <v>0</v>
      </c>
      <c r="E19" s="3">
        <f t="shared" si="1"/>
        <v>0</v>
      </c>
      <c r="F19" s="3">
        <f t="shared" si="2"/>
        <v>0</v>
      </c>
      <c r="G19" s="3">
        <f t="shared" si="3"/>
        <v>0</v>
      </c>
      <c r="H19" s="3">
        <f t="shared" si="5"/>
        <v>0</v>
      </c>
      <c r="I19" s="4"/>
      <c r="J19" s="4">
        <f t="shared" si="4"/>
        <v>0</v>
      </c>
      <c r="K19" s="4">
        <f>(G19/12)*B19</f>
        <v>0</v>
      </c>
      <c r="L19" s="23">
        <f t="shared" si="7"/>
        <v>0</v>
      </c>
    </row>
    <row r="20" spans="1:12" ht="15.75" thickBot="1">
      <c r="A20" s="1"/>
      <c r="B20" s="1"/>
      <c r="C20" s="2"/>
      <c r="D20" s="3">
        <f t="shared" si="0"/>
        <v>0</v>
      </c>
      <c r="E20" s="3">
        <f t="shared" si="1"/>
        <v>0</v>
      </c>
      <c r="F20" s="3">
        <f t="shared" si="2"/>
        <v>0</v>
      </c>
      <c r="G20" s="3">
        <f t="shared" si="3"/>
        <v>0</v>
      </c>
      <c r="H20" s="3">
        <f t="shared" si="5"/>
        <v>0</v>
      </c>
      <c r="I20" s="4"/>
      <c r="J20" s="4">
        <f t="shared" si="4"/>
        <v>0</v>
      </c>
      <c r="K20" s="4">
        <f t="shared" si="6"/>
        <v>0</v>
      </c>
      <c r="L20" s="23">
        <f t="shared" si="7"/>
        <v>0</v>
      </c>
    </row>
    <row r="21" spans="1:12" ht="15.75" thickBot="1">
      <c r="A21" s="1"/>
      <c r="B21" s="1"/>
      <c r="C21" s="2"/>
      <c r="D21" s="3">
        <f t="shared" si="0"/>
        <v>0</v>
      </c>
      <c r="E21" s="3">
        <f t="shared" si="1"/>
        <v>0</v>
      </c>
      <c r="F21" s="3">
        <f t="shared" si="2"/>
        <v>0</v>
      </c>
      <c r="G21" s="3">
        <f t="shared" si="3"/>
        <v>0</v>
      </c>
      <c r="H21" s="3">
        <f t="shared" si="5"/>
        <v>0</v>
      </c>
      <c r="I21" s="4"/>
      <c r="J21" s="4">
        <f t="shared" si="4"/>
        <v>0</v>
      </c>
      <c r="K21" s="4">
        <f t="shared" si="6"/>
        <v>0</v>
      </c>
      <c r="L21" s="23">
        <f t="shared" si="7"/>
        <v>0</v>
      </c>
    </row>
    <row r="22" spans="1:12" ht="15.75" customHeight="1" thickBot="1">
      <c r="A22" s="1"/>
      <c r="B22" s="1"/>
      <c r="C22" s="2"/>
      <c r="D22" s="3">
        <f t="shared" si="0"/>
        <v>0</v>
      </c>
      <c r="E22" s="3">
        <f t="shared" si="1"/>
        <v>0</v>
      </c>
      <c r="F22" s="3">
        <f>B92*1%</f>
        <v>0</v>
      </c>
      <c r="G22" s="3">
        <f t="shared" si="3"/>
        <v>0</v>
      </c>
      <c r="H22" s="3">
        <f t="shared" si="5"/>
        <v>0</v>
      </c>
      <c r="I22" s="4"/>
      <c r="J22" s="4">
        <f t="shared" si="4"/>
        <v>0</v>
      </c>
      <c r="K22" s="4">
        <f>(G22/12)*B22</f>
        <v>0</v>
      </c>
      <c r="L22" s="23">
        <f>G22*B22+H22+I22+J22+K22</f>
        <v>0</v>
      </c>
    </row>
    <row r="23" spans="1:12" ht="15.75" customHeight="1" thickBot="1">
      <c r="A23" s="112" t="s">
        <v>37</v>
      </c>
      <c r="B23" s="73"/>
      <c r="C23" s="73"/>
      <c r="D23" s="73"/>
      <c r="E23" s="73"/>
      <c r="F23" s="73"/>
      <c r="G23" s="73"/>
      <c r="H23" s="56"/>
      <c r="I23" s="5"/>
      <c r="J23" s="6">
        <f>SUM(J10:J22)</f>
        <v>0</v>
      </c>
      <c r="K23" s="6"/>
      <c r="L23" s="6">
        <f>SUM(L10:L22)</f>
        <v>0</v>
      </c>
    </row>
    <row r="24" spans="1:12" ht="16.5" customHeight="1">
      <c r="A24" s="29" t="s">
        <v>46</v>
      </c>
      <c r="B24" s="8"/>
      <c r="C24" s="8"/>
      <c r="D24" s="8"/>
      <c r="E24" s="8"/>
      <c r="F24" s="8"/>
      <c r="G24" s="8"/>
      <c r="H24" s="8"/>
      <c r="I24" s="8"/>
    </row>
    <row r="25" spans="1:12" ht="15.75" customHeight="1">
      <c r="A25" s="7" t="s">
        <v>32</v>
      </c>
    </row>
    <row r="26" spans="1:12" ht="15.75" customHeight="1"/>
    <row r="27" spans="1:12" ht="15.75" customHeight="1" thickBot="1">
      <c r="A27" s="9" t="s">
        <v>2</v>
      </c>
    </row>
    <row r="28" spans="1:12" ht="30" customHeight="1" thickBot="1">
      <c r="A28" s="111" t="s">
        <v>3</v>
      </c>
      <c r="B28" s="73"/>
      <c r="C28" s="56"/>
    </row>
    <row r="29" spans="1:12" ht="24.75" customHeight="1">
      <c r="A29" s="77" t="s">
        <v>4</v>
      </c>
      <c r="B29" s="52" t="s">
        <v>5</v>
      </c>
      <c r="C29" s="17" t="s">
        <v>66</v>
      </c>
    </row>
    <row r="30" spans="1:12" ht="15.75" customHeight="1" thickBot="1">
      <c r="A30" s="79"/>
      <c r="B30" s="79"/>
      <c r="C30" s="22" t="s">
        <v>33</v>
      </c>
    </row>
    <row r="31" spans="1:12" ht="30.75" customHeight="1" thickBot="1">
      <c r="A31" s="11" t="s">
        <v>6</v>
      </c>
      <c r="B31" s="12"/>
      <c r="C31" s="13"/>
    </row>
    <row r="32" spans="1:12" ht="15.75" customHeight="1" thickBot="1">
      <c r="A32" s="11" t="s">
        <v>7</v>
      </c>
      <c r="B32" s="12"/>
      <c r="C32" s="13"/>
    </row>
    <row r="33" spans="1:3" ht="15.75" customHeight="1" thickBot="1">
      <c r="A33" s="11" t="s">
        <v>8</v>
      </c>
      <c r="B33" s="12"/>
      <c r="C33" s="13"/>
    </row>
    <row r="34" spans="1:3" ht="15.75" customHeight="1" thickBot="1">
      <c r="A34" s="11" t="s">
        <v>9</v>
      </c>
      <c r="B34" s="12"/>
      <c r="C34" s="13"/>
    </row>
    <row r="35" spans="1:3" ht="15.75" customHeight="1" thickBot="1">
      <c r="A35" s="11" t="s">
        <v>10</v>
      </c>
      <c r="B35" s="12"/>
      <c r="C35" s="13"/>
    </row>
    <row r="36" spans="1:3" ht="34.5" customHeight="1" thickBot="1">
      <c r="A36" s="11" t="s">
        <v>11</v>
      </c>
      <c r="B36" s="12"/>
      <c r="C36" s="13"/>
    </row>
    <row r="37" spans="1:3" ht="30" customHeight="1" thickBot="1">
      <c r="A37" s="55" t="s">
        <v>36</v>
      </c>
      <c r="B37" s="56"/>
      <c r="C37" s="14">
        <f>SUM(C31:C36)</f>
        <v>0</v>
      </c>
    </row>
    <row r="38" spans="1:3" ht="15.75" customHeight="1"/>
    <row r="39" spans="1:3" ht="15.75" customHeight="1" thickBot="1">
      <c r="A39" s="9" t="s">
        <v>12</v>
      </c>
    </row>
    <row r="40" spans="1:3" ht="15.75" customHeight="1">
      <c r="A40" s="77" t="s">
        <v>13</v>
      </c>
      <c r="B40" s="108" t="s">
        <v>14</v>
      </c>
      <c r="C40" s="52" t="s">
        <v>66</v>
      </c>
    </row>
    <row r="41" spans="1:3" ht="15.75" customHeight="1">
      <c r="A41" s="78"/>
      <c r="B41" s="78"/>
      <c r="C41" s="53"/>
    </row>
    <row r="42" spans="1:3" ht="24.75" customHeight="1" thickBot="1">
      <c r="A42" s="79"/>
      <c r="B42" s="79"/>
      <c r="C42" s="18" t="s">
        <v>70</v>
      </c>
    </row>
    <row r="43" spans="1:3" ht="15.75" thickBot="1">
      <c r="A43" s="11" t="s">
        <v>15</v>
      </c>
      <c r="B43" s="12"/>
      <c r="C43" s="13"/>
    </row>
    <row r="44" spans="1:3" ht="15.75" customHeight="1" thickBot="1">
      <c r="A44" s="11" t="s">
        <v>42</v>
      </c>
      <c r="B44" s="12"/>
      <c r="C44" s="13"/>
    </row>
    <row r="45" spans="1:3" ht="15.75" customHeight="1" thickBot="1">
      <c r="A45" s="11" t="s">
        <v>16</v>
      </c>
      <c r="B45" s="12"/>
      <c r="C45" s="13"/>
    </row>
    <row r="46" spans="1:3" ht="15.75" customHeight="1" thickBot="1">
      <c r="A46" s="11" t="s">
        <v>43</v>
      </c>
      <c r="B46" s="12"/>
      <c r="C46" s="13"/>
    </row>
    <row r="47" spans="1:3" ht="15.75" customHeight="1" thickBot="1">
      <c r="A47" s="11" t="s">
        <v>17</v>
      </c>
      <c r="B47" s="12"/>
      <c r="C47" s="13"/>
    </row>
    <row r="48" spans="1:3" ht="27" customHeight="1" thickBot="1">
      <c r="A48" s="55" t="s">
        <v>35</v>
      </c>
      <c r="B48" s="56"/>
      <c r="C48" s="14">
        <f>SUM(C43:C47)</f>
        <v>0</v>
      </c>
    </row>
    <row r="49" spans="1:12" ht="15.75" customHeight="1">
      <c r="A49" s="109" t="s">
        <v>47</v>
      </c>
      <c r="B49" s="110"/>
      <c r="C49" s="110"/>
      <c r="D49" s="110"/>
      <c r="E49" s="110"/>
      <c r="F49" s="110"/>
      <c r="G49" s="110"/>
      <c r="H49" s="110"/>
      <c r="I49" s="110"/>
      <c r="J49" s="110"/>
      <c r="K49" s="110"/>
      <c r="L49" s="110"/>
    </row>
    <row r="50" spans="1:12" ht="15.75" customHeight="1">
      <c r="A50" s="51"/>
    </row>
    <row r="51" spans="1:12" ht="15.75" customHeight="1">
      <c r="A51" s="9"/>
    </row>
    <row r="52" spans="1:12" ht="15.75" customHeight="1" thickBot="1">
      <c r="A52" s="9" t="s">
        <v>18</v>
      </c>
    </row>
    <row r="53" spans="1:12" ht="44.25" customHeight="1" thickBot="1">
      <c r="A53" s="35" t="s">
        <v>48</v>
      </c>
      <c r="B53" s="16" t="s">
        <v>19</v>
      </c>
      <c r="C53" s="17" t="s">
        <v>66</v>
      </c>
    </row>
    <row r="54" spans="1:12" ht="15.75" customHeight="1" thickBot="1">
      <c r="A54" s="11"/>
      <c r="B54" s="12"/>
      <c r="C54" s="13"/>
    </row>
    <row r="55" spans="1:12" ht="15.75" customHeight="1" thickBot="1">
      <c r="A55" s="11"/>
      <c r="B55" s="12"/>
      <c r="C55" s="13"/>
    </row>
    <row r="56" spans="1:12" ht="15.75" customHeight="1" thickBot="1">
      <c r="A56" s="11"/>
      <c r="B56" s="12"/>
      <c r="C56" s="13"/>
    </row>
    <row r="57" spans="1:12" ht="15.75" customHeight="1" thickBot="1">
      <c r="A57" s="11"/>
      <c r="B57" s="36"/>
      <c r="C57" s="31"/>
    </row>
    <row r="58" spans="1:12" ht="15.75" customHeight="1" thickBot="1">
      <c r="A58" s="30"/>
      <c r="B58" s="37"/>
      <c r="C58" s="38"/>
    </row>
    <row r="59" spans="1:12" ht="15.75" customHeight="1" thickBot="1">
      <c r="A59" s="32"/>
      <c r="B59" s="33"/>
      <c r="C59" s="34"/>
    </row>
    <row r="60" spans="1:12" ht="15.75" customHeight="1" thickBot="1">
      <c r="A60" s="11"/>
      <c r="B60" s="12"/>
      <c r="C60" s="13"/>
    </row>
    <row r="61" spans="1:12" ht="27" customHeight="1" thickBot="1">
      <c r="A61" s="55" t="s">
        <v>34</v>
      </c>
      <c r="B61" s="56"/>
      <c r="C61" s="14">
        <f>SUM(C54:C60)</f>
        <v>0</v>
      </c>
    </row>
    <row r="62" spans="1:12" ht="17.25" customHeight="1">
      <c r="A62" s="81" t="s">
        <v>56</v>
      </c>
      <c r="B62" s="81"/>
      <c r="C62" s="81"/>
      <c r="D62" s="81"/>
      <c r="E62" s="81"/>
      <c r="F62" s="26"/>
      <c r="G62" s="26"/>
      <c r="H62" s="26"/>
      <c r="I62" s="26"/>
      <c r="J62" s="26"/>
      <c r="K62" s="26"/>
      <c r="L62" s="26"/>
    </row>
    <row r="63" spans="1:12" ht="15.75" customHeight="1">
      <c r="A63" s="81"/>
      <c r="B63" s="81"/>
      <c r="C63" s="81"/>
      <c r="D63" s="81"/>
      <c r="E63" s="81"/>
    </row>
    <row r="64" spans="1:12" ht="15.75" customHeight="1">
      <c r="A64" s="27"/>
      <c r="B64" s="27"/>
      <c r="C64" s="27"/>
      <c r="D64" s="27"/>
      <c r="E64" s="27"/>
    </row>
    <row r="65" spans="1:8" ht="15.75" customHeight="1" thickBot="1">
      <c r="A65" s="28" t="s">
        <v>59</v>
      </c>
    </row>
    <row r="66" spans="1:8" ht="24.75" customHeight="1">
      <c r="A66" s="52" t="s">
        <v>50</v>
      </c>
      <c r="B66" s="77" t="s">
        <v>20</v>
      </c>
      <c r="C66" s="77" t="s">
        <v>21</v>
      </c>
      <c r="D66" s="80" t="s">
        <v>22</v>
      </c>
      <c r="E66" s="94" t="s">
        <v>23</v>
      </c>
      <c r="F66" s="85" t="s">
        <v>51</v>
      </c>
      <c r="G66" s="86"/>
      <c r="H66" s="87"/>
    </row>
    <row r="67" spans="1:8" ht="15.75" customHeight="1">
      <c r="A67" s="78"/>
      <c r="B67" s="78"/>
      <c r="C67" s="78"/>
      <c r="D67" s="78"/>
      <c r="E67" s="95"/>
      <c r="F67" s="88"/>
      <c r="G67" s="89"/>
      <c r="H67" s="90"/>
    </row>
    <row r="68" spans="1:8" ht="15.75" customHeight="1">
      <c r="A68" s="78"/>
      <c r="B68" s="78"/>
      <c r="C68" s="78"/>
      <c r="D68" s="78"/>
      <c r="E68" s="95"/>
      <c r="F68" s="88"/>
      <c r="G68" s="89"/>
      <c r="H68" s="90"/>
    </row>
    <row r="69" spans="1:8" ht="21.75" customHeight="1" thickBot="1">
      <c r="A69" s="79"/>
      <c r="B69" s="79"/>
      <c r="C69" s="79"/>
      <c r="D69" s="79"/>
      <c r="E69" s="96"/>
      <c r="F69" s="91"/>
      <c r="G69" s="92"/>
      <c r="H69" s="93"/>
    </row>
    <row r="70" spans="1:8" ht="25.5" customHeight="1" thickBot="1">
      <c r="A70" s="39" t="s">
        <v>53</v>
      </c>
      <c r="B70" s="40">
        <v>6000</v>
      </c>
      <c r="C70" s="41" t="s">
        <v>54</v>
      </c>
      <c r="D70" s="42">
        <v>0.4</v>
      </c>
      <c r="E70" s="50">
        <v>2400</v>
      </c>
      <c r="F70" s="82" t="s">
        <v>55</v>
      </c>
      <c r="G70" s="83"/>
      <c r="H70" s="84"/>
    </row>
    <row r="71" spans="1:8" ht="15.75" customHeight="1" thickBot="1">
      <c r="A71" s="10"/>
      <c r="B71" s="3"/>
      <c r="C71" s="10"/>
      <c r="D71" s="10"/>
      <c r="E71" s="43"/>
      <c r="F71" s="65"/>
      <c r="G71" s="66"/>
      <c r="H71" s="67"/>
    </row>
    <row r="72" spans="1:8" ht="15.75" customHeight="1" thickBot="1">
      <c r="A72" s="10"/>
      <c r="B72" s="3"/>
      <c r="C72" s="10"/>
      <c r="D72" s="10"/>
      <c r="E72" s="43"/>
      <c r="F72" s="65"/>
      <c r="G72" s="66"/>
      <c r="H72" s="67"/>
    </row>
    <row r="73" spans="1:8" ht="15.75" customHeight="1" thickBot="1">
      <c r="A73" s="10"/>
      <c r="B73" s="3"/>
      <c r="C73" s="10"/>
      <c r="D73" s="10"/>
      <c r="E73" s="43"/>
      <c r="F73" s="47"/>
      <c r="G73" s="48"/>
      <c r="H73" s="49"/>
    </row>
    <row r="74" spans="1:8" ht="15.75" customHeight="1" thickBot="1">
      <c r="A74" s="10"/>
      <c r="B74" s="3"/>
      <c r="C74" s="10"/>
      <c r="D74" s="10"/>
      <c r="E74" s="43"/>
      <c r="F74" s="44"/>
      <c r="G74" s="45"/>
      <c r="H74" s="46"/>
    </row>
    <row r="75" spans="1:8" ht="27" customHeight="1" thickBot="1">
      <c r="A75" s="105" t="s">
        <v>49</v>
      </c>
      <c r="B75" s="106"/>
      <c r="C75" s="106"/>
      <c r="D75" s="107"/>
      <c r="E75" s="14"/>
      <c r="F75" s="74" t="s">
        <v>52</v>
      </c>
      <c r="G75" s="75"/>
      <c r="H75" s="76"/>
    </row>
    <row r="76" spans="1:8" ht="15.75" customHeight="1"/>
    <row r="77" spans="1:8" ht="15.75" customHeight="1" thickBot="1">
      <c r="A77" s="28" t="s">
        <v>44</v>
      </c>
    </row>
    <row r="78" spans="1:8" ht="43.5" customHeight="1" thickBot="1">
      <c r="A78" s="72" t="s">
        <v>39</v>
      </c>
      <c r="B78" s="73"/>
      <c r="C78" s="73"/>
      <c r="D78" s="73"/>
      <c r="E78" s="56"/>
    </row>
    <row r="79" spans="1:8" ht="27" customHeight="1" thickBot="1">
      <c r="A79" s="68" t="s">
        <v>67</v>
      </c>
      <c r="B79" s="69"/>
      <c r="C79" s="70"/>
      <c r="D79" s="71">
        <f>L23+C37+C48+C61</f>
        <v>0</v>
      </c>
      <c r="E79" s="56"/>
    </row>
    <row r="80" spans="1:8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</sheetData>
  <mergeCells count="30">
    <mergeCell ref="A29:A30"/>
    <mergeCell ref="B29:B30"/>
    <mergeCell ref="A2:L2"/>
    <mergeCell ref="A4:L7"/>
    <mergeCell ref="A8:L8"/>
    <mergeCell ref="A23:H23"/>
    <mergeCell ref="A28:C28"/>
    <mergeCell ref="E66:E69"/>
    <mergeCell ref="A37:B37"/>
    <mergeCell ref="A40:A42"/>
    <mergeCell ref="B40:B42"/>
    <mergeCell ref="C40:C41"/>
    <mergeCell ref="A48:B48"/>
    <mergeCell ref="A49:L49"/>
    <mergeCell ref="A78:E78"/>
    <mergeCell ref="A79:C79"/>
    <mergeCell ref="D79:E79"/>
    <mergeCell ref="A1:L1"/>
    <mergeCell ref="F66:H69"/>
    <mergeCell ref="F70:H70"/>
    <mergeCell ref="F71:H71"/>
    <mergeCell ref="F72:H72"/>
    <mergeCell ref="A75:D75"/>
    <mergeCell ref="F75:H75"/>
    <mergeCell ref="A61:B61"/>
    <mergeCell ref="A62:E63"/>
    <mergeCell ref="A66:A69"/>
    <mergeCell ref="B66:B69"/>
    <mergeCell ref="C66:C69"/>
    <mergeCell ref="D66:D69"/>
  </mergeCells>
  <pageMargins left="0.25" right="0.25" top="0.75" bottom="0.75" header="0" footer="0"/>
  <pageSetup paperSize="9" orientation="landscape" r:id="rId1"/>
  <rowBreaks count="2" manualBreakCount="2">
    <brk id="51" man="1"/>
    <brk id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ANO 1</vt:lpstr>
      <vt:lpstr>ANO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Debora Lais Oliveira da Silva</dc:creator>
  <cp:lastModifiedBy>Beatriz Caroline Silvestre dos Santos</cp:lastModifiedBy>
  <dcterms:created xsi:type="dcterms:W3CDTF">2023-02-24T17:03:16Z</dcterms:created>
  <dcterms:modified xsi:type="dcterms:W3CDTF">2024-12-11T17:13:24Z</dcterms:modified>
</cp:coreProperties>
</file>