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728207df197b1768/Documentos/Mauricio/PGM/PC PGM/CEJUSC/Planilhas/"/>
    </mc:Choice>
  </mc:AlternateContent>
  <xr:revisionPtr revIDLastSave="0" documentId="8_{E630DC7D-F3FD-4538-8DB6-94A0A651AC77}" xr6:coauthVersionLast="47" xr6:coauthVersionMax="47" xr10:uidLastSave="{00000000-0000-0000-0000-000000000000}"/>
  <bookViews>
    <workbookView xWindow="-120" yWindow="-120" windowWidth="29040" windowHeight="15720" activeTab="12" xr2:uid="{00000000-000D-0000-FFFF-FFFF00000000}"/>
  </bookViews>
  <sheets>
    <sheet name="Janeiro" sheetId="1" r:id="rId1"/>
    <sheet name="Fevereiro" sheetId="4" r:id="rId2"/>
    <sheet name="Março" sheetId="5" r:id="rId3"/>
    <sheet name="Abril" sheetId="6" r:id="rId4"/>
    <sheet name="Maio" sheetId="7" r:id="rId5"/>
    <sheet name="Junho" sheetId="8" r:id="rId6"/>
    <sheet name="Julho" sheetId="11" r:id="rId7"/>
    <sheet name="Agosto" sheetId="9" r:id="rId8"/>
    <sheet name="Setembro" sheetId="10" r:id="rId9"/>
    <sheet name="Outubro" sheetId="12" r:id="rId10"/>
    <sheet name="Novembro" sheetId="13" r:id="rId11"/>
    <sheet name="Dezembro" sheetId="14" r:id="rId12"/>
    <sheet name="2025" sheetId="3" r:id="rId13"/>
  </sheets>
  <definedNames>
    <definedName name="_xlnm.Print_Area" localSheetId="11">Dezembro!$A$1:$J$64</definedName>
    <definedName name="_xlnm.Print_Area" localSheetId="1">Fevereiro!$A$1:$J$68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1" i="4" l="1"/>
  <c r="F61" i="4"/>
  <c r="D61" i="4"/>
  <c r="C61" i="4"/>
  <c r="H52" i="4"/>
  <c r="F52" i="4"/>
  <c r="D52" i="4"/>
  <c r="H17" i="4"/>
  <c r="G17" i="4"/>
  <c r="E17" i="4"/>
  <c r="C17" i="4"/>
  <c r="E12" i="4"/>
  <c r="D12" i="4"/>
  <c r="B17" i="4" l="1"/>
  <c r="C55" i="7"/>
  <c r="F26" i="3"/>
  <c r="H47" i="3"/>
  <c r="H64" i="13"/>
  <c r="F64" i="13"/>
  <c r="D64" i="13"/>
  <c r="C64" i="13"/>
  <c r="H55" i="13"/>
  <c r="F55" i="13"/>
  <c r="D55" i="13"/>
  <c r="C55" i="13"/>
  <c r="G17" i="13"/>
  <c r="B16" i="13"/>
  <c r="H17" i="13" s="1"/>
  <c r="I12" i="13"/>
  <c r="E12" i="13"/>
  <c r="D12" i="13"/>
  <c r="B12" i="13"/>
  <c r="J11" i="13"/>
  <c r="J10" i="13"/>
  <c r="I10" i="13" s="1"/>
  <c r="J9" i="13"/>
  <c r="I9" i="13" s="1"/>
  <c r="I8" i="13"/>
  <c r="H64" i="12"/>
  <c r="F64" i="12"/>
  <c r="D64" i="12"/>
  <c r="C64" i="12"/>
  <c r="H55" i="12"/>
  <c r="F55" i="12"/>
  <c r="D55" i="12"/>
  <c r="C55" i="12"/>
  <c r="B16" i="12"/>
  <c r="H17" i="12" s="1"/>
  <c r="I12" i="12"/>
  <c r="E12" i="12"/>
  <c r="D12" i="12"/>
  <c r="B12" i="12"/>
  <c r="J11" i="12"/>
  <c r="J10" i="12"/>
  <c r="I10" i="12" s="1"/>
  <c r="J9" i="12"/>
  <c r="I9" i="12" s="1"/>
  <c r="I8" i="12"/>
  <c r="H64" i="10"/>
  <c r="F64" i="10"/>
  <c r="D64" i="10"/>
  <c r="C64" i="10"/>
  <c r="H55" i="10"/>
  <c r="F55" i="10"/>
  <c r="B16" i="10" s="1"/>
  <c r="D55" i="10"/>
  <c r="C55" i="10"/>
  <c r="I12" i="10"/>
  <c r="E12" i="10"/>
  <c r="D12" i="10"/>
  <c r="B12" i="10"/>
  <c r="J11" i="10"/>
  <c r="J10" i="10"/>
  <c r="I10" i="10" s="1"/>
  <c r="J9" i="10"/>
  <c r="I9" i="10" s="1"/>
  <c r="I8" i="10"/>
  <c r="H64" i="9"/>
  <c r="F64" i="9"/>
  <c r="D64" i="9"/>
  <c r="C64" i="9"/>
  <c r="H55" i="9"/>
  <c r="F55" i="9"/>
  <c r="D55" i="9"/>
  <c r="C55" i="9"/>
  <c r="B16" i="9"/>
  <c r="H17" i="9" s="1"/>
  <c r="I12" i="9"/>
  <c r="E12" i="9"/>
  <c r="D12" i="9"/>
  <c r="B12" i="9"/>
  <c r="J11" i="9"/>
  <c r="J10" i="9"/>
  <c r="I10" i="9" s="1"/>
  <c r="J9" i="9"/>
  <c r="I9" i="9" s="1"/>
  <c r="I8" i="9"/>
  <c r="H64" i="11"/>
  <c r="F64" i="11"/>
  <c r="D64" i="11"/>
  <c r="C64" i="11"/>
  <c r="H55" i="11"/>
  <c r="F55" i="11"/>
  <c r="D55" i="11"/>
  <c r="C55" i="11"/>
  <c r="B16" i="11"/>
  <c r="H17" i="11" s="1"/>
  <c r="I12" i="11"/>
  <c r="E12" i="11"/>
  <c r="D12" i="11"/>
  <c r="B12" i="11"/>
  <c r="J11" i="11"/>
  <c r="J10" i="11"/>
  <c r="I10" i="11" s="1"/>
  <c r="J9" i="11"/>
  <c r="I9" i="11" s="1"/>
  <c r="I8" i="11"/>
  <c r="H64" i="8"/>
  <c r="F64" i="8"/>
  <c r="D64" i="8"/>
  <c r="C64" i="8"/>
  <c r="H55" i="8"/>
  <c r="F55" i="8"/>
  <c r="B16" i="8" s="1"/>
  <c r="H17" i="8" s="1"/>
  <c r="D55" i="8"/>
  <c r="B12" i="8" s="1"/>
  <c r="C55" i="8"/>
  <c r="I12" i="8"/>
  <c r="E12" i="8"/>
  <c r="D12" i="8"/>
  <c r="J11" i="8"/>
  <c r="J10" i="8"/>
  <c r="I10" i="8" s="1"/>
  <c r="J9" i="8"/>
  <c r="I9" i="8" s="1"/>
  <c r="I8" i="8"/>
  <c r="H64" i="7"/>
  <c r="F64" i="7"/>
  <c r="D64" i="7"/>
  <c r="C64" i="7"/>
  <c r="H55" i="7"/>
  <c r="F55" i="7"/>
  <c r="H17" i="7" s="1"/>
  <c r="D55" i="7"/>
  <c r="B12" i="7" s="1"/>
  <c r="E12" i="7"/>
  <c r="D12" i="7"/>
  <c r="J11" i="7"/>
  <c r="J10" i="7"/>
  <c r="I10" i="7" s="1"/>
  <c r="J9" i="7"/>
  <c r="I9" i="7" s="1"/>
  <c r="H64" i="6"/>
  <c r="F64" i="6"/>
  <c r="D64" i="6"/>
  <c r="C64" i="6"/>
  <c r="H55" i="6"/>
  <c r="F55" i="6"/>
  <c r="H17" i="6" s="1"/>
  <c r="D55" i="6"/>
  <c r="B12" i="6" s="1"/>
  <c r="C55" i="6"/>
  <c r="I20" i="6" s="1"/>
  <c r="E12" i="6"/>
  <c r="D12" i="6"/>
  <c r="I8" i="6" s="1"/>
  <c r="J11" i="6"/>
  <c r="J10" i="6"/>
  <c r="I10" i="6" s="1"/>
  <c r="J9" i="6"/>
  <c r="I9" i="6" s="1"/>
  <c r="H64" i="5"/>
  <c r="F64" i="5"/>
  <c r="D64" i="5"/>
  <c r="C64" i="5"/>
  <c r="H55" i="5"/>
  <c r="F55" i="5"/>
  <c r="D55" i="5"/>
  <c r="B12" i="5" s="1"/>
  <c r="C55" i="5"/>
  <c r="E17" i="5"/>
  <c r="E12" i="5"/>
  <c r="D12" i="5"/>
  <c r="J11" i="5"/>
  <c r="J10" i="5"/>
  <c r="I10" i="5" s="1"/>
  <c r="J9" i="5"/>
  <c r="I9" i="5" s="1"/>
  <c r="H26" i="3"/>
  <c r="B12" i="4"/>
  <c r="C52" i="4"/>
  <c r="C26" i="3" s="1"/>
  <c r="I8" i="4"/>
  <c r="J11" i="4"/>
  <c r="J10" i="4"/>
  <c r="I10" i="4" s="1"/>
  <c r="J9" i="4"/>
  <c r="I9" i="4" s="1"/>
  <c r="J11" i="1"/>
  <c r="J10" i="1"/>
  <c r="J9" i="1"/>
  <c r="H16" i="3"/>
  <c r="J11" i="14"/>
  <c r="J10" i="14"/>
  <c r="I10" i="14" s="1"/>
  <c r="J9" i="14"/>
  <c r="I9" i="14" s="1"/>
  <c r="I12" i="5" l="1"/>
  <c r="D26" i="3"/>
  <c r="I12" i="7"/>
  <c r="I8" i="7"/>
  <c r="I12" i="6"/>
  <c r="I8" i="5"/>
  <c r="H17" i="5"/>
  <c r="C17" i="5"/>
  <c r="I12" i="4"/>
  <c r="E17" i="13"/>
  <c r="C17" i="13"/>
  <c r="B17" i="13" s="1"/>
  <c r="G17" i="12"/>
  <c r="E17" i="12"/>
  <c r="C17" i="12"/>
  <c r="H17" i="10"/>
  <c r="C17" i="10"/>
  <c r="E17" i="10"/>
  <c r="G17" i="10"/>
  <c r="G17" i="9"/>
  <c r="E17" i="9"/>
  <c r="C17" i="9"/>
  <c r="G17" i="11"/>
  <c r="E17" i="11"/>
  <c r="C17" i="11"/>
  <c r="G17" i="8"/>
  <c r="E17" i="8"/>
  <c r="C17" i="8"/>
  <c r="G17" i="7"/>
  <c r="E17" i="7"/>
  <c r="C17" i="7"/>
  <c r="G17" i="6"/>
  <c r="E17" i="6"/>
  <c r="C17" i="6"/>
  <c r="G17" i="5"/>
  <c r="B17" i="10" l="1"/>
  <c r="B17" i="5"/>
  <c r="B17" i="12"/>
  <c r="B17" i="9"/>
  <c r="B17" i="11"/>
  <c r="B17" i="8"/>
  <c r="B17" i="7"/>
  <c r="B17" i="6"/>
  <c r="C16" i="3" l="1"/>
  <c r="E16" i="3"/>
  <c r="G16" i="3"/>
  <c r="H30" i="3" l="1"/>
  <c r="C30" i="3"/>
  <c r="D30" i="3" l="1"/>
  <c r="F30" i="3"/>
  <c r="D33" i="3" l="1"/>
  <c r="C33" i="3"/>
  <c r="F33" i="3" l="1"/>
  <c r="E10" i="3" l="1"/>
  <c r="E9" i="3"/>
  <c r="D10" i="3"/>
  <c r="D9" i="3"/>
  <c r="J9" i="3" l="1"/>
  <c r="I9" i="3" s="1"/>
  <c r="J11" i="3"/>
  <c r="J10" i="3"/>
  <c r="I10" i="3" s="1"/>
  <c r="H20" i="3"/>
  <c r="H33" i="3" l="1"/>
  <c r="E36" i="3"/>
  <c r="G36" i="3"/>
  <c r="I36" i="3"/>
  <c r="E35" i="3"/>
  <c r="G35" i="3"/>
  <c r="I35" i="3"/>
  <c r="E34" i="3"/>
  <c r="G34" i="3"/>
  <c r="I34" i="3"/>
  <c r="E32" i="3"/>
  <c r="G32" i="3"/>
  <c r="I32" i="3"/>
  <c r="H64" i="14"/>
  <c r="F64" i="14"/>
  <c r="C64" i="14"/>
  <c r="H55" i="14"/>
  <c r="H36" i="3" s="1"/>
  <c r="F55" i="14"/>
  <c r="F36" i="3" s="1"/>
  <c r="D55" i="14"/>
  <c r="B12" i="14" s="1"/>
  <c r="C55" i="14"/>
  <c r="C36" i="3" s="1"/>
  <c r="E12" i="14"/>
  <c r="D12" i="14"/>
  <c r="H35" i="3"/>
  <c r="F35" i="3"/>
  <c r="D35" i="3"/>
  <c r="C35" i="3"/>
  <c r="H34" i="3"/>
  <c r="C34" i="3"/>
  <c r="H32" i="3"/>
  <c r="F32" i="3"/>
  <c r="D32" i="3"/>
  <c r="C32" i="3"/>
  <c r="I12" i="14" l="1"/>
  <c r="I8" i="14"/>
  <c r="B16" i="14"/>
  <c r="H17" i="14" s="1"/>
  <c r="D36" i="3"/>
  <c r="D34" i="3"/>
  <c r="F34" i="3"/>
  <c r="C31" i="3"/>
  <c r="H31" i="3"/>
  <c r="G17" i="14" l="1"/>
  <c r="F31" i="3"/>
  <c r="D31" i="3"/>
  <c r="D64" i="14"/>
  <c r="C17" i="14"/>
  <c r="E17" i="14"/>
  <c r="B17" i="14" l="1"/>
  <c r="H49" i="3" l="1"/>
  <c r="F49" i="3"/>
  <c r="H29" i="3"/>
  <c r="H28" i="3"/>
  <c r="C28" i="3"/>
  <c r="H27" i="3"/>
  <c r="C27" i="3"/>
  <c r="F29" i="3" l="1"/>
  <c r="D29" i="3"/>
  <c r="F28" i="3"/>
  <c r="D28" i="3"/>
  <c r="F27" i="3"/>
  <c r="D27" i="3"/>
  <c r="C49" i="3" l="1"/>
  <c r="E12" i="3"/>
  <c r="D12" i="3"/>
  <c r="H38" i="3"/>
  <c r="F38" i="3" l="1"/>
  <c r="D38" i="3"/>
  <c r="B12" i="3" s="1"/>
  <c r="I12" i="3"/>
  <c r="I20" i="3"/>
  <c r="H17" i="3" l="1"/>
  <c r="D49" i="3"/>
  <c r="G17" i="3" l="1"/>
  <c r="E17" i="3"/>
  <c r="C17" i="3"/>
  <c r="C29" i="3"/>
  <c r="C38" i="3" s="1"/>
  <c r="B17" i="3" l="1"/>
</calcChain>
</file>

<file path=xl/sharedStrings.xml><?xml version="1.0" encoding="utf-8"?>
<sst xmlns="http://schemas.openxmlformats.org/spreadsheetml/2006/main" count="543" uniqueCount="51">
  <si>
    <t>CEJUSC - PMSP</t>
  </si>
  <si>
    <t>Acordos</t>
  </si>
  <si>
    <t>Sem Acordo</t>
  </si>
  <si>
    <t>Família</t>
  </si>
  <si>
    <t>Cível</t>
  </si>
  <si>
    <t>Sessões de Mediação- Não realizadas</t>
  </si>
  <si>
    <t>Total de sessões não realizadas</t>
  </si>
  <si>
    <t>Não realizada pela ausência de ambos</t>
  </si>
  <si>
    <t>Não Realizada por falta de documentos</t>
  </si>
  <si>
    <t>Panorama Geral</t>
  </si>
  <si>
    <t>Data</t>
  </si>
  <si>
    <t>Agendadas</t>
  </si>
  <si>
    <t>Realizadas</t>
  </si>
  <si>
    <t>Reagendadas</t>
  </si>
  <si>
    <t xml:space="preserve">Sessões </t>
  </si>
  <si>
    <t>COHAB</t>
  </si>
  <si>
    <t>Total de conciliações Frutíferas:</t>
  </si>
  <si>
    <t>Índice de Acordos em Cível:</t>
  </si>
  <si>
    <t>índice de Acordos em família:</t>
  </si>
  <si>
    <t>Índice Total de Acordos:</t>
  </si>
  <si>
    <t>Não realizada pela ausência do Requerente</t>
  </si>
  <si>
    <t>Não realizada pela ausência do Requerido</t>
  </si>
  <si>
    <t>Tipo</t>
  </si>
  <si>
    <t>Total  de</t>
  </si>
  <si>
    <t>Não realizadas</t>
  </si>
  <si>
    <t>Total do Mês</t>
  </si>
  <si>
    <t>Sessões de Mediação realizadas</t>
  </si>
  <si>
    <t>Encaminhamentos à equipamentos de atendimento à Violência Doméstica:</t>
  </si>
  <si>
    <t>Inclusos no SAJ</t>
  </si>
  <si>
    <t>CEJUSC</t>
  </si>
  <si>
    <t>Defensoria</t>
  </si>
  <si>
    <t>Agendamentos/ Convites Realizados</t>
  </si>
  <si>
    <t>Civel</t>
  </si>
  <si>
    <t>Total</t>
  </si>
  <si>
    <t>no CEJUSC</t>
  </si>
  <si>
    <t>Índice Total de COHAB:</t>
  </si>
  <si>
    <t>TOTAL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</si>
  <si>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</si>
  <si>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</si>
  <si>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</si>
  <si>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</si>
  <si>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</si>
  <si>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</si>
  <si>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</si>
  <si>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</si>
  <si>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</si>
  <si>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</si>
  <si>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</si>
  <si>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</si>
  <si>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 xml:space="preserve"> </t>
  </si>
  <si>
    <t>Índice Total de acordos COHAB: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</si>
</sst>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color theme="1"/>
      <name val="Arial"/>
      <family val="2"/>
    </font>
    <font>
      <b/>
      <sz val="18"/>
      <color theme="1"/>
      <name val="Arial"/>
      <family val="2"/>
    </font>
    <font>
      <sz val="11"/>
      <color theme="1"/>
      <name val="Arial"/>
      <family val="2"/>
    </font>
    <font>
      <sz val="18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0"/>
      <name val="Arial"/>
      <family val="2"/>
    </font>
    <font>
      <sz val="11"/>
      <color theme="0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Calibri"/>
      <family val="2"/>
      <scheme val="minor"/>
    </font>
    <font>
      <b/>
      <sz val="20"/>
      <color rgb="FF000000"/>
      <name val="Arial"/>
      <family val="2"/>
    </font>
    <font>
      <b/>
      <sz val="18"/>
      <color rgb="FF000000"/>
      <name val="Arial"/>
      <family val="2"/>
    </font>
    <font>
      <sz val="18"/>
      <color rgb="FF000000"/>
      <name val="Arial"/>
      <family val="2"/>
    </font>
    <font>
      <b/>
      <sz val="12"/>
      <color rgb="FF000000"/>
      <name val="Arial"/>
      <family val="2"/>
    </font>
    <font>
      <sz val="11"/>
      <color rgb="FFFFFFFF"/>
      <name val="Arial"/>
      <family val="2"/>
    </font>
    <font>
      <b/>
      <sz val="10"/>
      <color rgb="FF000000"/>
      <name val="Arial"/>
      <family val="2"/>
    </font>
    <font>
      <sz val="12"/>
      <color rgb="FF000000"/>
      <name val="Arial"/>
      <family val="2"/>
    </font>
    <font>
      <sz val="10"/>
      <color rgb="FF000000"/>
      <name val="Arial"/>
      <family val="2"/>
    </font>
    <font>
      <b/>
      <sz val="14"/>
      <color rgb="FF00000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4D79B"/>
        <bgColor rgb="FF000000"/>
      </patternFill>
    </fill>
    <fill>
      <patternFill patternType="solid">
        <fgColor rgb="FFC4BD97"/>
        <bgColor rgb="FF000000"/>
      </patternFill>
    </fill>
    <fill>
      <patternFill patternType="solid">
        <fgColor rgb="FFB1A0C7"/>
        <bgColor rgb="FF000000"/>
      </patternFill>
    </fill>
    <fill>
      <patternFill patternType="solid">
        <fgColor rgb="FFDA9694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2DCDB"/>
        <bgColor rgb="FF000000"/>
      </patternFill>
    </fill>
    <fill>
      <patternFill patternType="solid">
        <fgColor rgb="FFE26B0A"/>
        <bgColor rgb="FF000000"/>
      </patternFill>
    </fill>
    <fill>
      <patternFill patternType="solid">
        <fgColor rgb="FFFCD5B4"/>
        <bgColor rgb="FF000000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96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Border="1"/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0" fillId="0" borderId="0" xfId="0" applyFill="1"/>
    <xf numFmtId="0" fontId="1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2" fillId="0" borderId="0" xfId="0" applyFont="1" applyFill="1" applyBorder="1" applyAlignment="1">
      <alignment horizontal="center" wrapText="1"/>
    </xf>
    <xf numFmtId="0" fontId="7" fillId="0" borderId="0" xfId="0" applyFont="1"/>
    <xf numFmtId="17" fontId="8" fillId="0" borderId="0" xfId="0" applyNumberFormat="1" applyFont="1" applyAlignment="1">
      <alignment horizontal="center" wrapText="1"/>
    </xf>
    <xf numFmtId="17" fontId="7" fillId="0" borderId="0" xfId="0" applyNumberFormat="1" applyFont="1" applyAlignment="1">
      <alignment wrapText="1"/>
    </xf>
    <xf numFmtId="0" fontId="7" fillId="0" borderId="9" xfId="0" applyFont="1" applyBorder="1"/>
    <xf numFmtId="0" fontId="7" fillId="0" borderId="0" xfId="0" applyFont="1" applyFill="1"/>
    <xf numFmtId="0" fontId="13" fillId="0" borderId="19" xfId="0" applyFont="1" applyBorder="1" applyAlignment="1">
      <alignment horizontal="center" vertical="center" wrapText="1"/>
    </xf>
    <xf numFmtId="0" fontId="7" fillId="0" borderId="0" xfId="0" applyFont="1" applyFill="1" applyBorder="1"/>
    <xf numFmtId="0" fontId="7" fillId="0" borderId="0" xfId="0" applyFont="1" applyFill="1" applyBorder="1" applyAlignment="1">
      <alignment horizontal="center"/>
    </xf>
    <xf numFmtId="0" fontId="9" fillId="0" borderId="11" xfId="0" applyFont="1" applyBorder="1"/>
    <xf numFmtId="0" fontId="1" fillId="0" borderId="0" xfId="0" applyFont="1" applyFill="1" applyAlignment="1">
      <alignment horizontal="center"/>
    </xf>
    <xf numFmtId="0" fontId="14" fillId="0" borderId="1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14" fontId="7" fillId="0" borderId="7" xfId="0" applyNumberFormat="1" applyFont="1" applyBorder="1"/>
    <xf numFmtId="0" fontId="7" fillId="0" borderId="6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14" fontId="0" fillId="0" borderId="0" xfId="0" applyNumberFormat="1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14" fillId="9" borderId="11" xfId="0" applyFont="1" applyFill="1" applyBorder="1"/>
    <xf numFmtId="0" fontId="9" fillId="0" borderId="16" xfId="0" applyFont="1" applyFill="1" applyBorder="1" applyAlignment="1"/>
    <xf numFmtId="0" fontId="9" fillId="0" borderId="0" xfId="0" applyFont="1" applyFill="1" applyBorder="1" applyAlignment="1"/>
    <xf numFmtId="0" fontId="9" fillId="0" borderId="23" xfId="0" applyFont="1" applyFill="1" applyBorder="1" applyAlignment="1"/>
    <xf numFmtId="0" fontId="9" fillId="0" borderId="22" xfId="0" applyFont="1" applyFill="1" applyBorder="1" applyAlignment="1"/>
    <xf numFmtId="0" fontId="9" fillId="0" borderId="18" xfId="0" applyFont="1" applyFill="1" applyBorder="1" applyAlignment="1"/>
    <xf numFmtId="0" fontId="7" fillId="0" borderId="26" xfId="0" applyFont="1" applyBorder="1"/>
    <xf numFmtId="0" fontId="7" fillId="0" borderId="13" xfId="0" applyFont="1" applyBorder="1"/>
    <xf numFmtId="0" fontId="11" fillId="4" borderId="17" xfId="0" applyFont="1" applyFill="1" applyBorder="1"/>
    <xf numFmtId="0" fontId="11" fillId="4" borderId="20" xfId="0" applyFont="1" applyFill="1" applyBorder="1"/>
    <xf numFmtId="0" fontId="3" fillId="4" borderId="20" xfId="0" applyFont="1" applyFill="1" applyBorder="1"/>
    <xf numFmtId="0" fontId="7" fillId="4" borderId="20" xfId="0" applyFont="1" applyFill="1" applyBorder="1"/>
    <xf numFmtId="0" fontId="7" fillId="4" borderId="18" xfId="0" applyFont="1" applyFill="1" applyBorder="1"/>
    <xf numFmtId="0" fontId="7" fillId="4" borderId="0" xfId="0" applyFont="1" applyFill="1" applyBorder="1"/>
    <xf numFmtId="0" fontId="9" fillId="10" borderId="1" xfId="0" applyFont="1" applyFill="1" applyBorder="1"/>
    <xf numFmtId="0" fontId="9" fillId="10" borderId="11" xfId="0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9" fillId="0" borderId="23" xfId="0" applyFont="1" applyFill="1" applyBorder="1" applyAlignment="1">
      <alignment horizontal="center"/>
    </xf>
    <xf numFmtId="10" fontId="7" fillId="0" borderId="9" xfId="0" applyNumberFormat="1" applyFont="1" applyBorder="1" applyAlignment="1">
      <alignment horizontal="center"/>
    </xf>
    <xf numFmtId="0" fontId="9" fillId="0" borderId="14" xfId="0" applyFont="1" applyFill="1" applyBorder="1" applyAlignment="1"/>
    <xf numFmtId="0" fontId="15" fillId="0" borderId="0" xfId="0" applyFont="1" applyFill="1"/>
    <xf numFmtId="9" fontId="7" fillId="0" borderId="11" xfId="0" applyNumberFormat="1" applyFont="1" applyBorder="1" applyAlignment="1">
      <alignment horizontal="center"/>
    </xf>
    <xf numFmtId="0" fontId="9" fillId="0" borderId="9" xfId="0" applyFont="1" applyBorder="1"/>
    <xf numFmtId="0" fontId="9" fillId="9" borderId="11" xfId="0" applyFont="1" applyFill="1" applyBorder="1" applyAlignment="1">
      <alignment horizontal="center"/>
    </xf>
    <xf numFmtId="14" fontId="7" fillId="0" borderId="7" xfId="0" applyNumberFormat="1" applyFont="1" applyFill="1" applyBorder="1"/>
    <xf numFmtId="0" fontId="9" fillId="0" borderId="22" xfId="0" applyFont="1" applyFill="1" applyBorder="1" applyAlignment="1">
      <alignment horizontal="left"/>
    </xf>
    <xf numFmtId="9" fontId="7" fillId="0" borderId="9" xfId="0" applyNumberFormat="1" applyFont="1" applyBorder="1" applyAlignment="1">
      <alignment horizontal="left"/>
    </xf>
    <xf numFmtId="9" fontId="9" fillId="0" borderId="9" xfId="0" applyNumberFormat="1" applyFont="1" applyBorder="1" applyAlignment="1">
      <alignment horizontal="left"/>
    </xf>
    <xf numFmtId="1" fontId="7" fillId="0" borderId="11" xfId="0" applyNumberFormat="1" applyFont="1" applyBorder="1" applyAlignment="1">
      <alignment horizontal="center"/>
    </xf>
    <xf numFmtId="9" fontId="9" fillId="5" borderId="4" xfId="0" applyNumberFormat="1" applyFont="1" applyFill="1" applyBorder="1" applyAlignment="1">
      <alignment horizontal="center"/>
    </xf>
    <xf numFmtId="0" fontId="9" fillId="6" borderId="4" xfId="0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9" fontId="9" fillId="5" borderId="4" xfId="0" applyNumberFormat="1" applyFont="1" applyFill="1" applyBorder="1" applyAlignment="1">
      <alignment horizontal="center"/>
    </xf>
    <xf numFmtId="0" fontId="9" fillId="4" borderId="17" xfId="0" applyFont="1" applyFill="1" applyBorder="1" applyAlignment="1">
      <alignment horizontal="center"/>
    </xf>
    <xf numFmtId="0" fontId="9" fillId="4" borderId="20" xfId="0" applyFont="1" applyFill="1" applyBorder="1" applyAlignment="1">
      <alignment horizontal="center"/>
    </xf>
    <xf numFmtId="0" fontId="9" fillId="4" borderId="21" xfId="0" applyFont="1" applyFill="1" applyBorder="1" applyAlignment="1">
      <alignment horizontal="center"/>
    </xf>
    <xf numFmtId="14" fontId="7" fillId="0" borderId="4" xfId="0" applyNumberFormat="1" applyFont="1" applyFill="1" applyBorder="1"/>
    <xf numFmtId="0" fontId="7" fillId="0" borderId="4" xfId="0" applyFont="1" applyBorder="1" applyAlignment="1">
      <alignment horizontal="center"/>
    </xf>
    <xf numFmtId="10" fontId="0" fillId="0" borderId="0" xfId="0" applyNumberFormat="1" applyFill="1"/>
    <xf numFmtId="0" fontId="0" fillId="0" borderId="0" xfId="0" applyFill="1" applyBorder="1" applyAlignment="1">
      <alignment horizontal="right"/>
    </xf>
    <xf numFmtId="10" fontId="0" fillId="0" borderId="0" xfId="0" applyNumberFormat="1" applyFill="1" applyBorder="1"/>
    <xf numFmtId="0" fontId="7" fillId="0" borderId="14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14" fontId="7" fillId="3" borderId="7" xfId="0" applyNumberFormat="1" applyFont="1" applyFill="1" applyBorder="1"/>
    <xf numFmtId="0" fontId="16" fillId="0" borderId="0" xfId="0" applyFont="1"/>
    <xf numFmtId="14" fontId="7" fillId="3" borderId="4" xfId="0" applyNumberFormat="1" applyFont="1" applyFill="1" applyBorder="1"/>
    <xf numFmtId="1" fontId="16" fillId="0" borderId="0" xfId="0" applyNumberFormat="1" applyFont="1"/>
    <xf numFmtId="0" fontId="9" fillId="4" borderId="17" xfId="0" applyFont="1" applyFill="1" applyBorder="1" applyAlignment="1">
      <alignment horizontal="center"/>
    </xf>
    <xf numFmtId="0" fontId="9" fillId="4" borderId="20" xfId="0" applyFont="1" applyFill="1" applyBorder="1" applyAlignment="1">
      <alignment horizontal="center"/>
    </xf>
    <xf numFmtId="0" fontId="9" fillId="4" borderId="21" xfId="0" applyFont="1" applyFill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9" fontId="9" fillId="5" borderId="4" xfId="0" applyNumberFormat="1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11" fillId="4" borderId="36" xfId="0" applyFont="1" applyFill="1" applyBorder="1" applyAlignment="1"/>
    <xf numFmtId="0" fontId="11" fillId="4" borderId="5" xfId="0" applyFont="1" applyFill="1" applyBorder="1" applyAlignment="1"/>
    <xf numFmtId="0" fontId="11" fillId="4" borderId="28" xfId="0" applyFont="1" applyFill="1" applyBorder="1" applyAlignment="1"/>
    <xf numFmtId="0" fontId="7" fillId="3" borderId="4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9" fontId="9" fillId="5" borderId="4" xfId="0" applyNumberFormat="1" applyFont="1" applyFill="1" applyBorder="1" applyAlignment="1">
      <alignment horizontal="center"/>
    </xf>
    <xf numFmtId="0" fontId="7" fillId="11" borderId="4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8" fillId="0" borderId="22" xfId="0" applyFont="1" applyBorder="1" applyAlignment="1">
      <alignment horizontal="left"/>
    </xf>
    <xf numFmtId="9" fontId="17" fillId="0" borderId="9" xfId="0" applyNumberFormat="1" applyFont="1" applyBorder="1" applyAlignment="1">
      <alignment horizontal="left"/>
    </xf>
    <xf numFmtId="9" fontId="18" fillId="0" borderId="9" xfId="0" applyNumberFormat="1" applyFont="1" applyBorder="1" applyAlignment="1">
      <alignment horizontal="left"/>
    </xf>
    <xf numFmtId="0" fontId="19" fillId="0" borderId="0" xfId="0" applyFont="1"/>
    <xf numFmtId="0" fontId="17" fillId="0" borderId="0" xfId="0" applyFont="1"/>
    <xf numFmtId="0" fontId="22" fillId="0" borderId="0" xfId="0" applyFont="1" applyAlignment="1">
      <alignment horizontal="center" wrapText="1"/>
    </xf>
    <xf numFmtId="0" fontId="17" fillId="0" borderId="0" xfId="0" applyFont="1" applyAlignment="1">
      <alignment wrapText="1"/>
    </xf>
    <xf numFmtId="0" fontId="18" fillId="0" borderId="14" xfId="0" applyFont="1" applyBorder="1"/>
    <xf numFmtId="0" fontId="18" fillId="0" borderId="22" xfId="0" applyFont="1" applyBorder="1"/>
    <xf numFmtId="0" fontId="18" fillId="0" borderId="16" xfId="0" applyFont="1" applyBorder="1"/>
    <xf numFmtId="0" fontId="18" fillId="0" borderId="18" xfId="0" applyFont="1" applyBorder="1"/>
    <xf numFmtId="0" fontId="18" fillId="0" borderId="0" xfId="0" applyFont="1"/>
    <xf numFmtId="0" fontId="18" fillId="0" borderId="23" xfId="0" applyFont="1" applyBorder="1"/>
    <xf numFmtId="0" fontId="17" fillId="0" borderId="9" xfId="0" applyFont="1" applyBorder="1"/>
    <xf numFmtId="0" fontId="18" fillId="0" borderId="23" xfId="0" applyFont="1" applyBorder="1" applyAlignment="1">
      <alignment horizontal="center"/>
    </xf>
    <xf numFmtId="0" fontId="18" fillId="14" borderId="4" xfId="0" applyFont="1" applyFill="1" applyBorder="1" applyAlignment="1">
      <alignment horizontal="center"/>
    </xf>
    <xf numFmtId="0" fontId="18" fillId="0" borderId="9" xfId="0" applyFont="1" applyBorder="1"/>
    <xf numFmtId="0" fontId="24" fillId="0" borderId="0" xfId="0" applyFont="1"/>
    <xf numFmtId="0" fontId="25" fillId="0" borderId="12" xfId="0" applyFont="1" applyBorder="1" applyAlignment="1">
      <alignment horizontal="center" vertical="center" wrapText="1"/>
    </xf>
    <xf numFmtId="0" fontId="27" fillId="0" borderId="19" xfId="0" applyFont="1" applyBorder="1" applyAlignment="1">
      <alignment horizontal="center" vertical="center" wrapText="1"/>
    </xf>
    <xf numFmtId="9" fontId="18" fillId="15" borderId="4" xfId="0" applyNumberFormat="1" applyFont="1" applyFill="1" applyBorder="1" applyAlignment="1">
      <alignment horizontal="center"/>
    </xf>
    <xf numFmtId="0" fontId="17" fillId="0" borderId="11" xfId="0" applyFont="1" applyBorder="1" applyAlignment="1">
      <alignment horizontal="center"/>
    </xf>
    <xf numFmtId="9" fontId="17" fillId="0" borderId="11" xfId="0" applyNumberFormat="1" applyFont="1" applyBorder="1" applyAlignment="1">
      <alignment horizontal="center"/>
    </xf>
    <xf numFmtId="0" fontId="18" fillId="0" borderId="11" xfId="0" applyFont="1" applyBorder="1"/>
    <xf numFmtId="14" fontId="17" fillId="13" borderId="7" xfId="0" applyNumberFormat="1" applyFont="1" applyFill="1" applyBorder="1"/>
    <xf numFmtId="0" fontId="17" fillId="13" borderId="7" xfId="0" applyFont="1" applyFill="1" applyBorder="1" applyAlignment="1">
      <alignment horizontal="center"/>
    </xf>
    <xf numFmtId="14" fontId="17" fillId="13" borderId="4" xfId="0" applyNumberFormat="1" applyFont="1" applyFill="1" applyBorder="1"/>
    <xf numFmtId="0" fontId="17" fillId="13" borderId="4" xfId="0" applyFont="1" applyFill="1" applyBorder="1" applyAlignment="1">
      <alignment horizontal="center"/>
    </xf>
    <xf numFmtId="14" fontId="17" fillId="18" borderId="7" xfId="0" applyNumberFormat="1" applyFont="1" applyFill="1" applyBorder="1"/>
    <xf numFmtId="0" fontId="17" fillId="18" borderId="4" xfId="0" applyFont="1" applyFill="1" applyBorder="1" applyAlignment="1">
      <alignment horizontal="center"/>
    </xf>
    <xf numFmtId="0" fontId="25" fillId="19" borderId="11" xfId="0" applyFont="1" applyFill="1" applyBorder="1"/>
    <xf numFmtId="0" fontId="18" fillId="19" borderId="11" xfId="0" applyFont="1" applyFill="1" applyBorder="1" applyAlignment="1">
      <alignment horizontal="center"/>
    </xf>
    <xf numFmtId="0" fontId="17" fillId="20" borderId="18" xfId="0" applyFont="1" applyFill="1" applyBorder="1"/>
    <xf numFmtId="0" fontId="17" fillId="20" borderId="0" xfId="0" applyFont="1" applyFill="1"/>
    <xf numFmtId="0" fontId="17" fillId="0" borderId="26" xfId="0" applyFont="1" applyBorder="1"/>
    <xf numFmtId="0" fontId="17" fillId="0" borderId="13" xfId="0" applyFont="1" applyBorder="1"/>
    <xf numFmtId="0" fontId="17" fillId="0" borderId="14" xfId="0" applyFont="1" applyBorder="1" applyAlignment="1">
      <alignment horizontal="center"/>
    </xf>
    <xf numFmtId="0" fontId="18" fillId="21" borderId="1" xfId="0" applyFont="1" applyFill="1" applyBorder="1"/>
    <xf numFmtId="0" fontId="18" fillId="21" borderId="11" xfId="0" applyFont="1" applyFill="1" applyBorder="1" applyAlignment="1">
      <alignment horizontal="center"/>
    </xf>
    <xf numFmtId="0" fontId="9" fillId="9" borderId="3" xfId="0" applyFont="1" applyFill="1" applyBorder="1" applyAlignment="1">
      <alignment horizontal="center"/>
    </xf>
    <xf numFmtId="0" fontId="7" fillId="0" borderId="37" xfId="0" applyFont="1" applyFill="1" applyBorder="1" applyAlignment="1">
      <alignment horizontal="center"/>
    </xf>
    <xf numFmtId="0" fontId="7" fillId="3" borderId="9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9" fillId="0" borderId="41" xfId="0" applyFont="1" applyBorder="1"/>
    <xf numFmtId="14" fontId="7" fillId="0" borderId="4" xfId="0" applyNumberFormat="1" applyFont="1" applyBorder="1"/>
    <xf numFmtId="0" fontId="14" fillId="9" borderId="4" xfId="0" applyFont="1" applyFill="1" applyBorder="1"/>
    <xf numFmtId="9" fontId="17" fillId="0" borderId="15" xfId="0" applyNumberFormat="1" applyFont="1" applyBorder="1" applyAlignment="1">
      <alignment horizontal="center"/>
    </xf>
    <xf numFmtId="9" fontId="17" fillId="0" borderId="31" xfId="0" applyNumberFormat="1" applyFont="1" applyBorder="1" applyAlignment="1">
      <alignment horizontal="center"/>
    </xf>
    <xf numFmtId="0" fontId="17" fillId="0" borderId="35" xfId="0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0" fontId="17" fillId="0" borderId="15" xfId="0" applyFont="1" applyBorder="1" applyAlignment="1">
      <alignment horizontal="center"/>
    </xf>
    <xf numFmtId="0" fontId="17" fillId="0" borderId="8" xfId="0" applyFont="1" applyBorder="1" applyAlignment="1">
      <alignment horizontal="center"/>
    </xf>
    <xf numFmtId="9" fontId="17" fillId="0" borderId="29" xfId="0" applyNumberFormat="1" applyFont="1" applyBorder="1" applyAlignment="1">
      <alignment horizontal="center"/>
    </xf>
    <xf numFmtId="9" fontId="17" fillId="0" borderId="30" xfId="0" applyNumberFormat="1" applyFont="1" applyBorder="1" applyAlignment="1">
      <alignment horizontal="center"/>
    </xf>
    <xf numFmtId="0" fontId="17" fillId="0" borderId="33" xfId="0" applyFont="1" applyBorder="1" applyAlignment="1">
      <alignment horizontal="center"/>
    </xf>
    <xf numFmtId="0" fontId="17" fillId="0" borderId="34" xfId="0" applyFont="1" applyBorder="1" applyAlignment="1">
      <alignment horizontal="center"/>
    </xf>
    <xf numFmtId="0" fontId="17" fillId="0" borderId="29" xfId="0" applyFont="1" applyBorder="1" applyAlignment="1">
      <alignment horizontal="center"/>
    </xf>
    <xf numFmtId="0" fontId="17" fillId="0" borderId="38" xfId="0" applyFont="1" applyBorder="1" applyAlignment="1">
      <alignment horizontal="center"/>
    </xf>
    <xf numFmtId="9" fontId="18" fillId="21" borderId="1" xfId="0" applyNumberFormat="1" applyFont="1" applyFill="1" applyBorder="1" applyAlignment="1">
      <alignment horizontal="center"/>
    </xf>
    <xf numFmtId="9" fontId="18" fillId="21" borderId="3" xfId="0" applyNumberFormat="1" applyFont="1" applyFill="1" applyBorder="1" applyAlignment="1">
      <alignment horizontal="center"/>
    </xf>
    <xf numFmtId="0" fontId="18" fillId="21" borderId="1" xfId="0" applyFont="1" applyFill="1" applyBorder="1" applyAlignment="1">
      <alignment horizontal="center"/>
    </xf>
    <xf numFmtId="0" fontId="18" fillId="21" borderId="3" xfId="0" applyFont="1" applyFill="1" applyBorder="1" applyAlignment="1">
      <alignment horizontal="center"/>
    </xf>
    <xf numFmtId="0" fontId="18" fillId="21" borderId="2" xfId="0" applyFont="1" applyFill="1" applyBorder="1" applyAlignment="1">
      <alignment horizontal="center"/>
    </xf>
    <xf numFmtId="0" fontId="18" fillId="19" borderId="1" xfId="0" applyFont="1" applyFill="1" applyBorder="1" applyAlignment="1">
      <alignment horizontal="center"/>
    </xf>
    <xf numFmtId="0" fontId="18" fillId="19" borderId="3" xfId="0" applyFont="1" applyFill="1" applyBorder="1" applyAlignment="1">
      <alignment horizontal="center"/>
    </xf>
    <xf numFmtId="0" fontId="18" fillId="19" borderId="2" xfId="0" applyFont="1" applyFill="1" applyBorder="1" applyAlignment="1">
      <alignment horizontal="center"/>
    </xf>
    <xf numFmtId="0" fontId="23" fillId="20" borderId="17" xfId="0" applyFont="1" applyFill="1" applyBorder="1" applyAlignment="1">
      <alignment horizontal="center"/>
    </xf>
    <xf numFmtId="0" fontId="23" fillId="20" borderId="20" xfId="0" applyFont="1" applyFill="1" applyBorder="1" applyAlignment="1">
      <alignment horizontal="center"/>
    </xf>
    <xf numFmtId="0" fontId="23" fillId="20" borderId="21" xfId="0" applyFont="1" applyFill="1" applyBorder="1" applyAlignment="1">
      <alignment horizontal="center"/>
    </xf>
    <xf numFmtId="0" fontId="18" fillId="20" borderId="17" xfId="0" applyFont="1" applyFill="1" applyBorder="1" applyAlignment="1">
      <alignment horizontal="center"/>
    </xf>
    <xf numFmtId="0" fontId="18" fillId="20" borderId="20" xfId="0" applyFont="1" applyFill="1" applyBorder="1" applyAlignment="1">
      <alignment horizontal="center"/>
    </xf>
    <xf numFmtId="0" fontId="17" fillId="13" borderId="15" xfId="0" applyFont="1" applyFill="1" applyBorder="1" applyAlignment="1">
      <alignment horizontal="center"/>
    </xf>
    <xf numFmtId="0" fontId="17" fillId="13" borderId="9" xfId="0" applyFont="1" applyFill="1" applyBorder="1" applyAlignment="1">
      <alignment horizontal="center"/>
    </xf>
    <xf numFmtId="0" fontId="17" fillId="18" borderId="15" xfId="0" applyFont="1" applyFill="1" applyBorder="1" applyAlignment="1">
      <alignment horizontal="center"/>
    </xf>
    <xf numFmtId="0" fontId="17" fillId="18" borderId="9" xfId="0" applyFont="1" applyFill="1" applyBorder="1" applyAlignment="1">
      <alignment horizontal="center"/>
    </xf>
    <xf numFmtId="0" fontId="18" fillId="20" borderId="36" xfId="0" applyFont="1" applyFill="1" applyBorder="1" applyAlignment="1">
      <alignment horizontal="center"/>
    </xf>
    <xf numFmtId="0" fontId="18" fillId="20" borderId="5" xfId="0" applyFont="1" applyFill="1" applyBorder="1" applyAlignment="1">
      <alignment horizontal="center"/>
    </xf>
    <xf numFmtId="0" fontId="23" fillId="14" borderId="1" xfId="0" applyFont="1" applyFill="1" applyBorder="1" applyAlignment="1">
      <alignment horizontal="center"/>
    </xf>
    <xf numFmtId="0" fontId="23" fillId="14" borderId="2" xfId="0" applyFont="1" applyFill="1" applyBorder="1" applyAlignment="1">
      <alignment horizontal="center"/>
    </xf>
    <xf numFmtId="0" fontId="26" fillId="0" borderId="39" xfId="0" applyFont="1" applyBorder="1" applyAlignment="1">
      <alignment horizontal="center" vertical="center" wrapText="1"/>
    </xf>
    <xf numFmtId="0" fontId="26" fillId="0" borderId="40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/>
    </xf>
    <xf numFmtId="0" fontId="18" fillId="0" borderId="9" xfId="0" applyFont="1" applyBorder="1" applyAlignment="1">
      <alignment horizontal="center"/>
    </xf>
    <xf numFmtId="0" fontId="18" fillId="0" borderId="15" xfId="0" applyFont="1" applyBorder="1" applyAlignment="1">
      <alignment horizontal="left"/>
    </xf>
    <xf numFmtId="0" fontId="18" fillId="0" borderId="8" xfId="0" applyFont="1" applyBorder="1" applyAlignment="1">
      <alignment horizontal="left"/>
    </xf>
    <xf numFmtId="0" fontId="17" fillId="13" borderId="39" xfId="0" applyFont="1" applyFill="1" applyBorder="1" applyAlignment="1">
      <alignment horizontal="center"/>
    </xf>
    <xf numFmtId="0" fontId="17" fillId="13" borderId="40" xfId="0" applyFont="1" applyFill="1" applyBorder="1" applyAlignment="1">
      <alignment horizontal="center"/>
    </xf>
    <xf numFmtId="0" fontId="20" fillId="12" borderId="1" xfId="0" applyFont="1" applyFill="1" applyBorder="1" applyAlignment="1">
      <alignment horizontal="center"/>
    </xf>
    <xf numFmtId="0" fontId="20" fillId="12" borderId="2" xfId="0" applyFont="1" applyFill="1" applyBorder="1" applyAlignment="1">
      <alignment horizontal="center"/>
    </xf>
    <xf numFmtId="0" fontId="23" fillId="14" borderId="17" xfId="0" applyFont="1" applyFill="1" applyBorder="1" applyAlignment="1">
      <alignment horizontal="center"/>
    </xf>
    <xf numFmtId="0" fontId="23" fillId="14" borderId="20" xfId="0" applyFont="1" applyFill="1" applyBorder="1" applyAlignment="1">
      <alignment horizontal="center"/>
    </xf>
    <xf numFmtId="0" fontId="18" fillId="16" borderId="1" xfId="0" applyFont="1" applyFill="1" applyBorder="1" applyAlignment="1">
      <alignment horizontal="center"/>
    </xf>
    <xf numFmtId="0" fontId="18" fillId="16" borderId="2" xfId="0" applyFont="1" applyFill="1" applyBorder="1" applyAlignment="1">
      <alignment horizontal="center"/>
    </xf>
    <xf numFmtId="0" fontId="18" fillId="16" borderId="3" xfId="0" applyFont="1" applyFill="1" applyBorder="1" applyAlignment="1">
      <alignment horizontal="center"/>
    </xf>
    <xf numFmtId="17" fontId="21" fillId="13" borderId="1" xfId="0" applyNumberFormat="1" applyFont="1" applyFill="1" applyBorder="1" applyAlignment="1">
      <alignment horizontal="center" wrapText="1"/>
    </xf>
    <xf numFmtId="17" fontId="21" fillId="13" borderId="2" xfId="0" applyNumberFormat="1" applyFont="1" applyFill="1" applyBorder="1" applyAlignment="1">
      <alignment horizontal="center" wrapText="1"/>
    </xf>
    <xf numFmtId="0" fontId="18" fillId="0" borderId="36" xfId="0" applyFont="1" applyBorder="1" applyAlignment="1">
      <alignment horizontal="center"/>
    </xf>
    <xf numFmtId="0" fontId="18" fillId="0" borderId="28" xfId="0" applyFont="1" applyBorder="1" applyAlignment="1">
      <alignment horizontal="center"/>
    </xf>
    <xf numFmtId="0" fontId="17" fillId="0" borderId="15" xfId="0" applyFont="1" applyBorder="1" applyAlignment="1">
      <alignment horizontal="left"/>
    </xf>
    <xf numFmtId="0" fontId="17" fillId="0" borderId="8" xfId="0" applyFont="1" applyBorder="1" applyAlignment="1">
      <alignment horizontal="left"/>
    </xf>
    <xf numFmtId="0" fontId="27" fillId="0" borderId="39" xfId="0" applyFont="1" applyBorder="1" applyAlignment="1">
      <alignment horizontal="center" vertical="center" wrapText="1"/>
    </xf>
    <xf numFmtId="0" fontId="27" fillId="0" borderId="40" xfId="0" applyFont="1" applyBorder="1" applyAlignment="1">
      <alignment horizontal="center" vertical="center" wrapText="1"/>
    </xf>
    <xf numFmtId="9" fontId="18" fillId="15" borderId="15" xfId="0" applyNumberFormat="1" applyFont="1" applyFill="1" applyBorder="1" applyAlignment="1">
      <alignment horizontal="center"/>
    </xf>
    <xf numFmtId="9" fontId="18" fillId="15" borderId="9" xfId="0" applyNumberFormat="1" applyFont="1" applyFill="1" applyBorder="1" applyAlignment="1">
      <alignment horizontal="center"/>
    </xf>
    <xf numFmtId="0" fontId="28" fillId="17" borderId="1" xfId="0" applyFont="1" applyFill="1" applyBorder="1" applyAlignment="1">
      <alignment horizontal="center" wrapText="1"/>
    </xf>
    <xf numFmtId="0" fontId="28" fillId="17" borderId="2" xfId="0" applyFont="1" applyFill="1" applyBorder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17" fontId="6" fillId="3" borderId="1" xfId="0" applyNumberFormat="1" applyFont="1" applyFill="1" applyBorder="1" applyAlignment="1">
      <alignment horizontal="center" wrapText="1"/>
    </xf>
    <xf numFmtId="17" fontId="6" fillId="3" borderId="2" xfId="0" applyNumberFormat="1" applyFont="1" applyFill="1" applyBorder="1" applyAlignment="1">
      <alignment horizontal="center" wrapText="1"/>
    </xf>
    <xf numFmtId="17" fontId="6" fillId="3" borderId="3" xfId="0" applyNumberFormat="1" applyFont="1" applyFill="1" applyBorder="1" applyAlignment="1">
      <alignment horizontal="center" wrapText="1"/>
    </xf>
    <xf numFmtId="0" fontId="11" fillId="6" borderId="17" xfId="0" applyFont="1" applyFill="1" applyBorder="1" applyAlignment="1">
      <alignment horizontal="center"/>
    </xf>
    <xf numFmtId="0" fontId="11" fillId="6" borderId="2" xfId="0" applyFont="1" applyFill="1" applyBorder="1" applyAlignment="1">
      <alignment horizontal="center"/>
    </xf>
    <xf numFmtId="0" fontId="11" fillId="6" borderId="3" xfId="0" applyFont="1" applyFill="1" applyBorder="1" applyAlignment="1">
      <alignment horizontal="center"/>
    </xf>
    <xf numFmtId="0" fontId="9" fillId="0" borderId="18" xfId="0" applyFont="1" applyFill="1" applyBorder="1" applyAlignment="1">
      <alignment horizontal="center"/>
    </xf>
    <xf numFmtId="0" fontId="9" fillId="0" borderId="22" xfId="0" applyFont="1" applyFill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5" xfId="0" applyFont="1" applyBorder="1" applyAlignment="1">
      <alignment horizontal="left"/>
    </xf>
    <xf numFmtId="0" fontId="7" fillId="0" borderId="8" xfId="0" applyFont="1" applyBorder="1" applyAlignment="1">
      <alignment horizontal="left"/>
    </xf>
    <xf numFmtId="0" fontId="11" fillId="6" borderId="1" xfId="0" applyFont="1" applyFill="1" applyBorder="1" applyAlignment="1">
      <alignment horizontal="center"/>
    </xf>
    <xf numFmtId="0" fontId="12" fillId="0" borderId="1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/>
    </xf>
    <xf numFmtId="0" fontId="7" fillId="0" borderId="32" xfId="0" applyFont="1" applyBorder="1" applyAlignment="1">
      <alignment horizontal="left"/>
    </xf>
    <xf numFmtId="0" fontId="9" fillId="0" borderId="15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15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7" fillId="11" borderId="4" xfId="0" applyFont="1" applyFill="1" applyBorder="1" applyAlignment="1">
      <alignment horizontal="center"/>
    </xf>
    <xf numFmtId="0" fontId="7" fillId="11" borderId="4" xfId="0" quotePrefix="1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7" xfId="0" quotePrefix="1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3" borderId="4" xfId="0" quotePrefix="1" applyFont="1" applyFill="1" applyBorder="1" applyAlignment="1">
      <alignment horizontal="center"/>
    </xf>
    <xf numFmtId="9" fontId="9" fillId="5" borderId="4" xfId="0" applyNumberFormat="1" applyFont="1" applyFill="1" applyBorder="1" applyAlignment="1">
      <alignment horizontal="center"/>
    </xf>
    <xf numFmtId="0" fontId="9" fillId="7" borderId="1" xfId="0" applyFont="1" applyFill="1" applyBorder="1" applyAlignment="1">
      <alignment horizontal="center"/>
    </xf>
    <xf numFmtId="0" fontId="9" fillId="7" borderId="2" xfId="0" applyFont="1" applyFill="1" applyBorder="1" applyAlignment="1">
      <alignment horizontal="center"/>
    </xf>
    <xf numFmtId="0" fontId="10" fillId="8" borderId="1" xfId="0" applyFont="1" applyFill="1" applyBorder="1" applyAlignment="1">
      <alignment horizontal="center" wrapText="1"/>
    </xf>
    <xf numFmtId="0" fontId="10" fillId="8" borderId="2" xfId="0" applyFont="1" applyFill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9" fontId="7" fillId="0" borderId="15" xfId="0" applyNumberFormat="1" applyFont="1" applyBorder="1" applyAlignment="1">
      <alignment horizontal="center"/>
    </xf>
    <xf numFmtId="9" fontId="7" fillId="0" borderId="31" xfId="0" applyNumberFormat="1" applyFont="1" applyBorder="1" applyAlignment="1">
      <alignment horizontal="center"/>
    </xf>
    <xf numFmtId="0" fontId="7" fillId="0" borderId="35" xfId="0" applyFont="1" applyBorder="1" applyAlignment="1">
      <alignment horizontal="center"/>
    </xf>
    <xf numFmtId="0" fontId="7" fillId="0" borderId="31" xfId="0" applyFont="1" applyBorder="1" applyAlignment="1">
      <alignment horizontal="center"/>
    </xf>
    <xf numFmtId="0" fontId="9" fillId="4" borderId="36" xfId="0" applyFont="1" applyFill="1" applyBorder="1" applyAlignment="1">
      <alignment horizontal="center"/>
    </xf>
    <xf numFmtId="0" fontId="9" fillId="4" borderId="5" xfId="0" applyFont="1" applyFill="1" applyBorder="1" applyAlignment="1">
      <alignment horizontal="center"/>
    </xf>
    <xf numFmtId="0" fontId="9" fillId="4" borderId="17" xfId="0" applyFont="1" applyFill="1" applyBorder="1" applyAlignment="1">
      <alignment horizontal="center"/>
    </xf>
    <xf numFmtId="0" fontId="9" fillId="4" borderId="20" xfId="0" applyFont="1" applyFill="1" applyBorder="1" applyAlignment="1">
      <alignment horizontal="center"/>
    </xf>
    <xf numFmtId="0" fontId="9" fillId="4" borderId="21" xfId="0" applyFont="1" applyFill="1" applyBorder="1" applyAlignment="1">
      <alignment horizontal="center"/>
    </xf>
    <xf numFmtId="0" fontId="11" fillId="4" borderId="17" xfId="0" applyFont="1" applyFill="1" applyBorder="1" applyAlignment="1">
      <alignment horizontal="center"/>
    </xf>
    <xf numFmtId="0" fontId="11" fillId="4" borderId="20" xfId="0" applyFont="1" applyFill="1" applyBorder="1" applyAlignment="1">
      <alignment horizontal="center"/>
    </xf>
    <xf numFmtId="0" fontId="11" fillId="4" borderId="21" xfId="0" applyFont="1" applyFill="1" applyBorder="1" applyAlignment="1">
      <alignment horizontal="center"/>
    </xf>
    <xf numFmtId="0" fontId="9" fillId="9" borderId="1" xfId="0" applyFont="1" applyFill="1" applyBorder="1" applyAlignment="1">
      <alignment horizontal="center"/>
    </xf>
    <xf numFmtId="0" fontId="9" fillId="9" borderId="3" xfId="0" applyFont="1" applyFill="1" applyBorder="1" applyAlignment="1">
      <alignment horizontal="center"/>
    </xf>
    <xf numFmtId="0" fontId="9" fillId="4" borderId="28" xfId="0" applyFont="1" applyFill="1" applyBorder="1" applyAlignment="1">
      <alignment horizontal="center"/>
    </xf>
    <xf numFmtId="9" fontId="9" fillId="10" borderId="1" xfId="0" applyNumberFormat="1" applyFont="1" applyFill="1" applyBorder="1" applyAlignment="1">
      <alignment horizontal="center"/>
    </xf>
    <xf numFmtId="9" fontId="9" fillId="10" borderId="3" xfId="0" applyNumberFormat="1" applyFont="1" applyFill="1" applyBorder="1" applyAlignment="1">
      <alignment horizontal="center"/>
    </xf>
    <xf numFmtId="0" fontId="9" fillId="10" borderId="1" xfId="0" applyFont="1" applyFill="1" applyBorder="1" applyAlignment="1">
      <alignment horizontal="center"/>
    </xf>
    <xf numFmtId="0" fontId="9" fillId="10" borderId="3" xfId="0" applyFont="1" applyFill="1" applyBorder="1" applyAlignment="1">
      <alignment horizontal="center"/>
    </xf>
    <xf numFmtId="9" fontId="7" fillId="0" borderId="29" xfId="0" applyNumberFormat="1" applyFont="1" applyBorder="1" applyAlignment="1">
      <alignment horizontal="center"/>
    </xf>
    <xf numFmtId="9" fontId="7" fillId="0" borderId="30" xfId="0" applyNumberFormat="1" applyFont="1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7" fillId="0" borderId="34" xfId="0" applyFont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4" xfId="0" quotePrefix="1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0" fontId="7" fillId="0" borderId="7" xfId="0" quotePrefix="1" applyFont="1" applyFill="1" applyBorder="1" applyAlignment="1">
      <alignment horizontal="center"/>
    </xf>
    <xf numFmtId="10" fontId="9" fillId="10" borderId="1" xfId="0" applyNumberFormat="1" applyFont="1" applyFill="1" applyBorder="1" applyAlignment="1">
      <alignment horizontal="center"/>
    </xf>
    <xf numFmtId="0" fontId="9" fillId="10" borderId="2" xfId="0" applyFont="1" applyFill="1" applyBorder="1" applyAlignment="1">
      <alignment horizontal="center"/>
    </xf>
    <xf numFmtId="0" fontId="7" fillId="0" borderId="26" xfId="0" applyFont="1" applyBorder="1" applyAlignment="1">
      <alignment horizontal="center"/>
    </xf>
    <xf numFmtId="10" fontId="7" fillId="0" borderId="14" xfId="0" applyNumberFormat="1" applyFont="1" applyBorder="1" applyAlignment="1">
      <alignment horizontal="center"/>
    </xf>
    <xf numFmtId="10" fontId="7" fillId="0" borderId="27" xfId="0" applyNumberFormat="1" applyFont="1" applyBorder="1" applyAlignment="1">
      <alignment horizontal="center"/>
    </xf>
    <xf numFmtId="10" fontId="7" fillId="0" borderId="4" xfId="0" applyNumberFormat="1" applyFont="1" applyBorder="1" applyAlignment="1">
      <alignment horizontal="center"/>
    </xf>
    <xf numFmtId="10" fontId="7" fillId="0" borderId="15" xfId="0" applyNumberFormat="1" applyFont="1" applyBorder="1" applyAlignment="1">
      <alignment horizontal="center"/>
    </xf>
    <xf numFmtId="0" fontId="9" fillId="4" borderId="18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9" fillId="9" borderId="24" xfId="0" applyFont="1" applyFill="1" applyBorder="1" applyAlignment="1">
      <alignment horizontal="center"/>
    </xf>
    <xf numFmtId="0" fontId="9" fillId="9" borderId="25" xfId="0" applyFont="1" applyFill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37" xfId="0" applyFont="1" applyBorder="1" applyAlignment="1">
      <alignment horizontal="center"/>
    </xf>
    <xf numFmtId="0" fontId="6" fillId="3" borderId="1" xfId="0" applyNumberFormat="1" applyFont="1" applyFill="1" applyBorder="1" applyAlignment="1">
      <alignment horizontal="center" wrapText="1"/>
    </xf>
    <xf numFmtId="0" fontId="6" fillId="3" borderId="2" xfId="0" applyNumberFormat="1" applyFont="1" applyFill="1" applyBorder="1" applyAlignment="1">
      <alignment horizontal="center" wrapText="1"/>
    </xf>
    <xf numFmtId="0" fontId="6" fillId="3" borderId="3" xfId="0" applyNumberFormat="1" applyFont="1" applyFill="1" applyBorder="1" applyAlignment="1">
      <alignment horizontal="center" wrapText="1"/>
    </xf>
    <xf numFmtId="0" fontId="7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71"/>
  <sheetViews>
    <sheetView showGridLines="0" zoomScaleNormal="100" workbookViewId="0">
      <selection activeCell="L55" sqref="L55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>
      <c r="A2" s="102"/>
      <c r="B2" s="102"/>
      <c r="C2" s="102"/>
      <c r="D2" s="102"/>
      <c r="E2" s="102"/>
      <c r="F2" s="102"/>
      <c r="G2" s="102"/>
      <c r="H2" s="102"/>
      <c r="I2" s="102"/>
    </row>
    <row r="3" spans="1:11" ht="27" thickBot="1" x14ac:dyDescent="0.45">
      <c r="A3" s="102"/>
      <c r="B3" s="186" t="s">
        <v>0</v>
      </c>
      <c r="C3" s="187"/>
      <c r="D3" s="187"/>
      <c r="E3" s="187"/>
      <c r="F3" s="187"/>
      <c r="G3" s="187"/>
      <c r="H3" s="187"/>
      <c r="I3" s="187"/>
    </row>
    <row r="4" spans="1:11" ht="24" thickBot="1" x14ac:dyDescent="0.4">
      <c r="A4" s="102"/>
      <c r="B4" s="193">
        <v>45658</v>
      </c>
      <c r="C4" s="194"/>
      <c r="D4" s="194"/>
      <c r="E4" s="194"/>
      <c r="F4" s="194"/>
      <c r="G4" s="194"/>
      <c r="H4" s="194"/>
      <c r="I4" s="194"/>
    </row>
    <row r="5" spans="1:11" ht="23.25" x14ac:dyDescent="0.35">
      <c r="A5" s="102"/>
      <c r="B5" s="103"/>
      <c r="C5" s="104"/>
      <c r="D5" s="104"/>
      <c r="E5" s="104"/>
      <c r="F5" s="104"/>
      <c r="G5" s="104"/>
      <c r="H5" s="104"/>
      <c r="I5" s="105"/>
    </row>
    <row r="6" spans="1:11" ht="15.75" thickBot="1" x14ac:dyDescent="0.3">
      <c r="A6" s="102"/>
      <c r="B6" s="103"/>
      <c r="C6" s="103"/>
      <c r="D6" s="103"/>
      <c r="E6" s="103"/>
      <c r="F6" s="103"/>
      <c r="G6" s="103"/>
      <c r="H6" s="103"/>
      <c r="I6" s="103"/>
    </row>
    <row r="7" spans="1:11" ht="15.75" x14ac:dyDescent="0.25">
      <c r="A7" s="102"/>
      <c r="B7" s="188" t="s">
        <v>26</v>
      </c>
      <c r="C7" s="189"/>
      <c r="D7" s="189"/>
      <c r="E7" s="189"/>
      <c r="F7" s="189"/>
      <c r="G7" s="189"/>
      <c r="H7" s="189"/>
      <c r="I7" s="189"/>
    </row>
    <row r="8" spans="1:11" x14ac:dyDescent="0.25">
      <c r="A8" s="102"/>
      <c r="B8" s="106" t="s">
        <v>23</v>
      </c>
      <c r="C8" s="107" t="s">
        <v>22</v>
      </c>
      <c r="D8" s="108" t="s">
        <v>1</v>
      </c>
      <c r="E8" s="195" t="s">
        <v>2</v>
      </c>
      <c r="F8" s="196"/>
      <c r="G8" s="109" t="s">
        <v>16</v>
      </c>
      <c r="H8" s="110"/>
      <c r="I8" s="99">
        <v>32</v>
      </c>
      <c r="J8" s="72"/>
    </row>
    <row r="9" spans="1:11" x14ac:dyDescent="0.25">
      <c r="A9" s="102"/>
      <c r="B9" s="111" t="s">
        <v>14</v>
      </c>
      <c r="C9" s="112" t="s">
        <v>3</v>
      </c>
      <c r="D9" s="96">
        <v>22</v>
      </c>
      <c r="E9" s="149">
        <v>3</v>
      </c>
      <c r="F9" s="148"/>
      <c r="G9" s="197" t="s">
        <v>18</v>
      </c>
      <c r="H9" s="198"/>
      <c r="I9" s="100">
        <v>0.88</v>
      </c>
      <c r="J9" s="72">
        <f>D9+E9</f>
        <v>25</v>
      </c>
    </row>
    <row r="10" spans="1:11" x14ac:dyDescent="0.25">
      <c r="A10" s="102"/>
      <c r="B10" s="111" t="s">
        <v>12</v>
      </c>
      <c r="C10" s="112" t="s">
        <v>4</v>
      </c>
      <c r="D10" s="96">
        <v>10</v>
      </c>
      <c r="E10" s="149">
        <v>6</v>
      </c>
      <c r="F10" s="148"/>
      <c r="G10" s="197" t="s">
        <v>17</v>
      </c>
      <c r="H10" s="198"/>
      <c r="I10" s="100">
        <v>0.4</v>
      </c>
      <c r="J10" s="72">
        <f>D10+E10</f>
        <v>16</v>
      </c>
    </row>
    <row r="11" spans="1:11" x14ac:dyDescent="0.25">
      <c r="A11" s="102"/>
      <c r="B11" s="113" t="s">
        <v>34</v>
      </c>
      <c r="C11" s="112" t="s">
        <v>15</v>
      </c>
      <c r="D11" s="96">
        <v>0</v>
      </c>
      <c r="E11" s="149">
        <v>0</v>
      </c>
      <c r="F11" s="148"/>
      <c r="G11" s="197" t="s">
        <v>50</v>
      </c>
      <c r="H11" s="198"/>
      <c r="I11" s="100">
        <v>0</v>
      </c>
      <c r="J11" s="72">
        <f>D11+E11</f>
        <v>0</v>
      </c>
      <c r="K11" t="s">
        <v>49</v>
      </c>
    </row>
    <row r="12" spans="1:11" x14ac:dyDescent="0.25">
      <c r="A12" s="102"/>
      <c r="B12" s="114">
        <v>41</v>
      </c>
      <c r="C12" s="115" t="s">
        <v>36</v>
      </c>
      <c r="D12" s="97">
        <v>32</v>
      </c>
      <c r="E12" s="180">
        <v>9</v>
      </c>
      <c r="F12" s="181"/>
      <c r="G12" s="182" t="s">
        <v>19</v>
      </c>
      <c r="H12" s="183"/>
      <c r="I12" s="101">
        <v>0.78</v>
      </c>
      <c r="J12" s="72"/>
    </row>
    <row r="13" spans="1:11" ht="27" customHeight="1" thickBot="1" x14ac:dyDescent="0.3">
      <c r="A13" s="102"/>
      <c r="B13" s="103"/>
      <c r="C13" s="103"/>
      <c r="D13" s="103"/>
      <c r="E13" s="116"/>
      <c r="F13" s="103"/>
      <c r="G13" s="103"/>
      <c r="H13" s="103"/>
      <c r="I13" s="103"/>
    </row>
    <row r="14" spans="1:11" ht="19.5" customHeight="1" thickBot="1" x14ac:dyDescent="0.3">
      <c r="A14" s="102"/>
      <c r="B14" s="176" t="s">
        <v>5</v>
      </c>
      <c r="C14" s="177"/>
      <c r="D14" s="177"/>
      <c r="E14" s="177"/>
      <c r="F14" s="177"/>
      <c r="G14" s="177"/>
      <c r="H14" s="177"/>
      <c r="I14" s="177"/>
    </row>
    <row r="15" spans="1:11" ht="50.25" customHeight="1" x14ac:dyDescent="0.25">
      <c r="A15" s="102"/>
      <c r="B15" s="117" t="s">
        <v>6</v>
      </c>
      <c r="C15" s="178" t="s">
        <v>20</v>
      </c>
      <c r="D15" s="179"/>
      <c r="E15" s="178" t="s">
        <v>21</v>
      </c>
      <c r="F15" s="179"/>
      <c r="G15" s="118" t="s">
        <v>7</v>
      </c>
      <c r="H15" s="199" t="s">
        <v>8</v>
      </c>
      <c r="I15" s="200"/>
    </row>
    <row r="16" spans="1:11" ht="14.25" customHeight="1" x14ac:dyDescent="0.25">
      <c r="A16" s="102"/>
      <c r="B16" s="97">
        <v>61</v>
      </c>
      <c r="C16" s="149">
        <v>4</v>
      </c>
      <c r="D16" s="148"/>
      <c r="E16" s="149">
        <v>33</v>
      </c>
      <c r="F16" s="148"/>
      <c r="G16" s="96">
        <v>17</v>
      </c>
      <c r="H16" s="149">
        <v>0</v>
      </c>
      <c r="I16" s="148"/>
    </row>
    <row r="17" spans="1:9" x14ac:dyDescent="0.25">
      <c r="A17" s="102"/>
      <c r="B17" s="119">
        <v>0.89</v>
      </c>
      <c r="C17" s="201">
        <v>7.0000000000000007E-2</v>
      </c>
      <c r="D17" s="202"/>
      <c r="E17" s="201">
        <v>0.54</v>
      </c>
      <c r="F17" s="202"/>
      <c r="G17" s="119">
        <v>0.28000000000000003</v>
      </c>
      <c r="H17" s="201">
        <v>0</v>
      </c>
      <c r="I17" s="202"/>
    </row>
    <row r="18" spans="1:9" x14ac:dyDescent="0.25">
      <c r="A18" s="102"/>
      <c r="B18" s="103"/>
      <c r="C18" s="103"/>
      <c r="D18" s="103"/>
      <c r="E18" s="98"/>
      <c r="F18" s="98"/>
      <c r="G18" s="103"/>
      <c r="H18" s="103"/>
      <c r="I18" s="103"/>
    </row>
    <row r="19" spans="1:9" ht="15.75" thickBot="1" x14ac:dyDescent="0.3">
      <c r="A19" s="102"/>
      <c r="B19" s="103"/>
      <c r="C19" s="103"/>
      <c r="D19" s="103"/>
      <c r="E19" s="103"/>
      <c r="F19" s="103"/>
      <c r="G19" s="103"/>
      <c r="H19" s="103"/>
      <c r="I19" s="103"/>
    </row>
    <row r="20" spans="1:9" ht="15.75" thickBot="1" x14ac:dyDescent="0.3">
      <c r="A20" s="102"/>
      <c r="B20" s="190" t="s">
        <v>27</v>
      </c>
      <c r="C20" s="191"/>
      <c r="D20" s="191"/>
      <c r="E20" s="191"/>
      <c r="F20" s="191"/>
      <c r="G20" s="192"/>
      <c r="H20" s="120">
        <v>0</v>
      </c>
      <c r="I20" s="121">
        <v>0</v>
      </c>
    </row>
    <row r="21" spans="1:9" ht="15.75" thickBot="1" x14ac:dyDescent="0.3">
      <c r="A21" s="102"/>
      <c r="B21" s="103"/>
      <c r="C21" s="103"/>
      <c r="D21" s="103"/>
      <c r="E21" s="103"/>
      <c r="F21" s="103"/>
      <c r="G21" s="103"/>
      <c r="H21" s="103"/>
      <c r="I21" s="103"/>
    </row>
    <row r="22" spans="1:9" ht="18.75" customHeight="1" thickBot="1" x14ac:dyDescent="0.3">
      <c r="A22" s="102"/>
      <c r="B22" s="203" t="s">
        <v>9</v>
      </c>
      <c r="C22" s="204"/>
      <c r="D22" s="204"/>
      <c r="E22" s="204"/>
      <c r="F22" s="204"/>
      <c r="G22" s="204"/>
      <c r="H22" s="204"/>
      <c r="I22" s="204"/>
    </row>
    <row r="23" spans="1:9" ht="16.5" customHeight="1" thickBot="1" x14ac:dyDescent="0.3">
      <c r="A23" s="102"/>
      <c r="B23" s="122" t="s">
        <v>10</v>
      </c>
      <c r="C23" s="122" t="s">
        <v>11</v>
      </c>
      <c r="D23" s="207" t="s">
        <v>12</v>
      </c>
      <c r="E23" s="208"/>
      <c r="F23" s="207" t="s">
        <v>24</v>
      </c>
      <c r="G23" s="208"/>
      <c r="H23" s="205" t="s">
        <v>13</v>
      </c>
      <c r="I23" s="206"/>
    </row>
    <row r="24" spans="1:9" x14ac:dyDescent="0.25">
      <c r="A24" s="102"/>
      <c r="B24" s="123">
        <v>45658</v>
      </c>
      <c r="C24" s="124"/>
      <c r="D24" s="184"/>
      <c r="E24" s="185"/>
      <c r="F24" s="184"/>
      <c r="G24" s="185"/>
      <c r="H24" s="184"/>
      <c r="I24" s="185"/>
    </row>
    <row r="25" spans="1:9" x14ac:dyDescent="0.25">
      <c r="A25" s="102"/>
      <c r="B25" s="125">
        <v>45659</v>
      </c>
      <c r="C25" s="126"/>
      <c r="D25" s="170"/>
      <c r="E25" s="171"/>
      <c r="F25" s="170"/>
      <c r="G25" s="171"/>
      <c r="H25" s="170"/>
      <c r="I25" s="171"/>
    </row>
    <row r="26" spans="1:9" x14ac:dyDescent="0.25">
      <c r="A26" s="102"/>
      <c r="B26" s="125">
        <v>45660</v>
      </c>
      <c r="C26" s="126"/>
      <c r="D26" s="170"/>
      <c r="E26" s="171"/>
      <c r="F26" s="170"/>
      <c r="G26" s="171"/>
      <c r="H26" s="170"/>
      <c r="I26" s="171"/>
    </row>
    <row r="27" spans="1:9" x14ac:dyDescent="0.25">
      <c r="A27" s="102"/>
      <c r="B27" s="123">
        <v>45661</v>
      </c>
      <c r="C27" s="126"/>
      <c r="D27" s="170"/>
      <c r="E27" s="171"/>
      <c r="F27" s="170"/>
      <c r="G27" s="171"/>
      <c r="H27" s="170"/>
      <c r="I27" s="171"/>
    </row>
    <row r="28" spans="1:9" x14ac:dyDescent="0.25">
      <c r="A28" s="102"/>
      <c r="B28" s="123">
        <v>45662</v>
      </c>
      <c r="C28" s="126"/>
      <c r="D28" s="170"/>
      <c r="E28" s="171"/>
      <c r="F28" s="170"/>
      <c r="G28" s="171"/>
      <c r="H28" s="170"/>
      <c r="I28" s="171"/>
    </row>
    <row r="29" spans="1:9" x14ac:dyDescent="0.25">
      <c r="A29" s="102"/>
      <c r="B29" s="125">
        <v>45663</v>
      </c>
      <c r="C29" s="126"/>
      <c r="D29" s="170"/>
      <c r="E29" s="171"/>
      <c r="F29" s="170"/>
      <c r="G29" s="171"/>
      <c r="H29" s="170"/>
      <c r="I29" s="171"/>
    </row>
    <row r="30" spans="1:9" x14ac:dyDescent="0.25">
      <c r="A30" s="102"/>
      <c r="B30" s="125">
        <v>45664</v>
      </c>
      <c r="C30" s="126"/>
      <c r="D30" s="170"/>
      <c r="E30" s="171"/>
      <c r="F30" s="170"/>
      <c r="G30" s="171"/>
      <c r="H30" s="170"/>
      <c r="I30" s="171"/>
    </row>
    <row r="31" spans="1:9" x14ac:dyDescent="0.25">
      <c r="A31" s="102"/>
      <c r="B31" s="123">
        <v>45665</v>
      </c>
      <c r="C31" s="126"/>
      <c r="D31" s="170"/>
      <c r="E31" s="171"/>
      <c r="F31" s="170"/>
      <c r="G31" s="171"/>
      <c r="H31" s="170"/>
      <c r="I31" s="171"/>
    </row>
    <row r="32" spans="1:9" x14ac:dyDescent="0.25">
      <c r="A32" s="102"/>
      <c r="B32" s="123">
        <v>45666</v>
      </c>
      <c r="C32" s="126"/>
      <c r="D32" s="170"/>
      <c r="E32" s="171"/>
      <c r="F32" s="170"/>
      <c r="G32" s="171"/>
      <c r="H32" s="170"/>
      <c r="I32" s="171"/>
    </row>
    <row r="33" spans="1:9" x14ac:dyDescent="0.25">
      <c r="A33" s="102"/>
      <c r="B33" s="123">
        <v>45667</v>
      </c>
      <c r="C33" s="126"/>
      <c r="D33" s="170"/>
      <c r="E33" s="171"/>
      <c r="F33" s="170"/>
      <c r="G33" s="171"/>
      <c r="H33" s="170"/>
      <c r="I33" s="171"/>
    </row>
    <row r="34" spans="1:9" x14ac:dyDescent="0.25">
      <c r="A34" s="102"/>
      <c r="B34" s="123">
        <v>45668</v>
      </c>
      <c r="C34" s="126"/>
      <c r="D34" s="170"/>
      <c r="E34" s="171"/>
      <c r="F34" s="170"/>
      <c r="G34" s="171"/>
      <c r="H34" s="170"/>
      <c r="I34" s="171"/>
    </row>
    <row r="35" spans="1:9" x14ac:dyDescent="0.25">
      <c r="A35" s="102"/>
      <c r="B35" s="123">
        <v>45669</v>
      </c>
      <c r="C35" s="126"/>
      <c r="D35" s="170"/>
      <c r="E35" s="171"/>
      <c r="F35" s="170"/>
      <c r="G35" s="171"/>
      <c r="H35" s="170"/>
      <c r="I35" s="171"/>
    </row>
    <row r="36" spans="1:9" x14ac:dyDescent="0.25">
      <c r="A36" s="102"/>
      <c r="B36" s="123">
        <v>45670</v>
      </c>
      <c r="C36" s="126"/>
      <c r="D36" s="170"/>
      <c r="E36" s="171"/>
      <c r="F36" s="170"/>
      <c r="G36" s="171"/>
      <c r="H36" s="170"/>
      <c r="I36" s="171"/>
    </row>
    <row r="37" spans="1:9" x14ac:dyDescent="0.25">
      <c r="A37" s="102"/>
      <c r="B37" s="123">
        <v>45671</v>
      </c>
      <c r="C37" s="126"/>
      <c r="D37" s="170"/>
      <c r="E37" s="171"/>
      <c r="F37" s="170"/>
      <c r="G37" s="171"/>
      <c r="H37" s="170"/>
      <c r="I37" s="171"/>
    </row>
    <row r="38" spans="1:9" x14ac:dyDescent="0.25">
      <c r="A38" s="102"/>
      <c r="B38" s="123">
        <v>45672</v>
      </c>
      <c r="C38" s="126"/>
      <c r="D38" s="170"/>
      <c r="E38" s="171"/>
      <c r="F38" s="170"/>
      <c r="G38" s="171"/>
      <c r="H38" s="170"/>
      <c r="I38" s="171"/>
    </row>
    <row r="39" spans="1:9" x14ac:dyDescent="0.25">
      <c r="A39" s="102"/>
      <c r="B39" s="123">
        <v>45673</v>
      </c>
      <c r="C39" s="126"/>
      <c r="D39" s="170"/>
      <c r="E39" s="171"/>
      <c r="F39" s="170"/>
      <c r="G39" s="171"/>
      <c r="H39" s="170"/>
      <c r="I39" s="171"/>
    </row>
    <row r="40" spans="1:9" x14ac:dyDescent="0.25">
      <c r="A40" s="102"/>
      <c r="B40" s="123">
        <v>45674</v>
      </c>
      <c r="C40" s="126"/>
      <c r="D40" s="170"/>
      <c r="E40" s="171"/>
      <c r="F40" s="170"/>
      <c r="G40" s="171"/>
      <c r="H40" s="170"/>
      <c r="I40" s="171"/>
    </row>
    <row r="41" spans="1:9" x14ac:dyDescent="0.25">
      <c r="A41" s="102"/>
      <c r="B41" s="123">
        <v>45675</v>
      </c>
      <c r="C41" s="126"/>
      <c r="D41" s="170"/>
      <c r="E41" s="171"/>
      <c r="F41" s="170"/>
      <c r="G41" s="171"/>
      <c r="H41" s="170"/>
      <c r="I41" s="171"/>
    </row>
    <row r="42" spans="1:9" x14ac:dyDescent="0.25">
      <c r="A42" s="102"/>
      <c r="B42" s="123">
        <v>45676</v>
      </c>
      <c r="C42" s="126"/>
      <c r="D42" s="170"/>
      <c r="E42" s="171"/>
      <c r="F42" s="170"/>
      <c r="G42" s="171"/>
      <c r="H42" s="170"/>
      <c r="I42" s="171"/>
    </row>
    <row r="43" spans="1:9" x14ac:dyDescent="0.25">
      <c r="A43" s="102"/>
      <c r="B43" s="123">
        <v>45677</v>
      </c>
      <c r="C43" s="126"/>
      <c r="D43" s="170"/>
      <c r="E43" s="171"/>
      <c r="F43" s="170"/>
      <c r="G43" s="171"/>
      <c r="H43" s="170"/>
      <c r="I43" s="171"/>
    </row>
    <row r="44" spans="1:9" x14ac:dyDescent="0.25">
      <c r="A44" s="102"/>
      <c r="B44" s="127">
        <v>45678</v>
      </c>
      <c r="C44" s="128">
        <v>8</v>
      </c>
      <c r="D44" s="172">
        <v>0</v>
      </c>
      <c r="E44" s="173"/>
      <c r="F44" s="172">
        <v>8</v>
      </c>
      <c r="G44" s="173"/>
      <c r="H44" s="172">
        <v>1</v>
      </c>
      <c r="I44" s="173"/>
    </row>
    <row r="45" spans="1:9" x14ac:dyDescent="0.25">
      <c r="A45" s="102"/>
      <c r="B45" s="127">
        <v>45679</v>
      </c>
      <c r="C45" s="128">
        <v>10</v>
      </c>
      <c r="D45" s="172">
        <v>6</v>
      </c>
      <c r="E45" s="173"/>
      <c r="F45" s="172">
        <v>2</v>
      </c>
      <c r="G45" s="173"/>
      <c r="H45" s="172">
        <v>2</v>
      </c>
      <c r="I45" s="173"/>
    </row>
    <row r="46" spans="1:9" x14ac:dyDescent="0.25">
      <c r="A46" s="102"/>
      <c r="B46" s="127">
        <v>45680</v>
      </c>
      <c r="C46" s="128">
        <v>10</v>
      </c>
      <c r="D46" s="172">
        <v>5</v>
      </c>
      <c r="E46" s="173"/>
      <c r="F46" s="172">
        <v>2</v>
      </c>
      <c r="G46" s="173"/>
      <c r="H46" s="172">
        <v>3</v>
      </c>
      <c r="I46" s="173"/>
    </row>
    <row r="47" spans="1:9" x14ac:dyDescent="0.25">
      <c r="A47" s="102"/>
      <c r="B47" s="127">
        <v>45681</v>
      </c>
      <c r="C47" s="128">
        <v>7</v>
      </c>
      <c r="D47" s="172">
        <v>2</v>
      </c>
      <c r="E47" s="173"/>
      <c r="F47" s="172">
        <v>4</v>
      </c>
      <c r="G47" s="173"/>
      <c r="H47" s="172">
        <v>1</v>
      </c>
      <c r="I47" s="173"/>
    </row>
    <row r="48" spans="1:9" x14ac:dyDescent="0.25">
      <c r="A48" s="102"/>
      <c r="B48" s="123">
        <v>45682</v>
      </c>
      <c r="C48" s="126"/>
      <c r="D48" s="170"/>
      <c r="E48" s="171"/>
      <c r="F48" s="170"/>
      <c r="G48" s="171"/>
      <c r="H48" s="170"/>
      <c r="I48" s="171"/>
    </row>
    <row r="49" spans="1:9" x14ac:dyDescent="0.25">
      <c r="A49" s="102"/>
      <c r="B49" s="123">
        <v>45683</v>
      </c>
      <c r="C49" s="126"/>
      <c r="D49" s="170"/>
      <c r="E49" s="171"/>
      <c r="F49" s="170"/>
      <c r="G49" s="171"/>
      <c r="H49" s="170"/>
      <c r="I49" s="171"/>
    </row>
    <row r="50" spans="1:9" x14ac:dyDescent="0.25">
      <c r="A50" s="102"/>
      <c r="B50" s="127">
        <v>45684</v>
      </c>
      <c r="C50" s="128">
        <v>9</v>
      </c>
      <c r="D50" s="172">
        <v>3</v>
      </c>
      <c r="E50" s="173"/>
      <c r="F50" s="172">
        <v>6</v>
      </c>
      <c r="G50" s="173"/>
      <c r="H50" s="172">
        <v>0</v>
      </c>
      <c r="I50" s="173"/>
    </row>
    <row r="51" spans="1:9" x14ac:dyDescent="0.25">
      <c r="A51" s="102"/>
      <c r="B51" s="127">
        <v>45685</v>
      </c>
      <c r="C51" s="128">
        <v>9</v>
      </c>
      <c r="D51" s="172">
        <v>2</v>
      </c>
      <c r="E51" s="173"/>
      <c r="F51" s="172">
        <v>5</v>
      </c>
      <c r="G51" s="173"/>
      <c r="H51" s="172">
        <v>2</v>
      </c>
      <c r="I51" s="173"/>
    </row>
    <row r="52" spans="1:9" x14ac:dyDescent="0.25">
      <c r="A52" s="102"/>
      <c r="B52" s="127">
        <v>45686</v>
      </c>
      <c r="C52" s="96">
        <v>9</v>
      </c>
      <c r="D52" s="149">
        <v>3</v>
      </c>
      <c r="E52" s="148"/>
      <c r="F52" s="149">
        <v>6</v>
      </c>
      <c r="G52" s="148"/>
      <c r="H52" s="149">
        <v>0</v>
      </c>
      <c r="I52" s="148"/>
    </row>
    <row r="53" spans="1:9" x14ac:dyDescent="0.25">
      <c r="A53" s="102"/>
      <c r="B53" s="127">
        <v>45687</v>
      </c>
      <c r="C53" s="96">
        <v>9</v>
      </c>
      <c r="D53" s="149">
        <v>0</v>
      </c>
      <c r="E53" s="148"/>
      <c r="F53" s="149">
        <v>9</v>
      </c>
      <c r="G53" s="148"/>
      <c r="H53" s="149">
        <v>0</v>
      </c>
      <c r="I53" s="148"/>
    </row>
    <row r="54" spans="1:9" ht="15.75" thickBot="1" x14ac:dyDescent="0.3">
      <c r="A54" s="102"/>
      <c r="B54" s="127">
        <v>45688</v>
      </c>
      <c r="C54" s="96">
        <v>9</v>
      </c>
      <c r="D54" s="155">
        <v>0</v>
      </c>
      <c r="E54" s="154"/>
      <c r="F54" s="155">
        <v>9</v>
      </c>
      <c r="G54" s="154"/>
      <c r="H54" s="155">
        <v>0</v>
      </c>
      <c r="I54" s="154"/>
    </row>
    <row r="55" spans="1:9" ht="15.75" thickBot="1" x14ac:dyDescent="0.3">
      <c r="A55" s="102"/>
      <c r="B55" s="129" t="s">
        <v>25</v>
      </c>
      <c r="C55" s="130">
        <v>80</v>
      </c>
      <c r="D55" s="162">
        <v>21</v>
      </c>
      <c r="E55" s="163"/>
      <c r="F55" s="162">
        <v>51</v>
      </c>
      <c r="G55" s="163"/>
      <c r="H55" s="162">
        <v>9</v>
      </c>
      <c r="I55" s="164"/>
    </row>
    <row r="56" spans="1:9" x14ac:dyDescent="0.25">
      <c r="A56" s="102"/>
      <c r="B56" s="102"/>
      <c r="C56" s="102"/>
      <c r="D56" s="102"/>
      <c r="E56" s="102"/>
      <c r="F56" s="102"/>
      <c r="G56" s="102"/>
      <c r="H56" s="102"/>
      <c r="I56" s="102"/>
    </row>
    <row r="57" spans="1:9" x14ac:dyDescent="0.25">
      <c r="A57" s="102"/>
      <c r="B57" s="102"/>
      <c r="C57" s="102"/>
      <c r="D57" s="102"/>
      <c r="E57" s="102"/>
      <c r="F57" s="102"/>
      <c r="G57" s="102"/>
      <c r="H57" s="102"/>
      <c r="I57" s="102"/>
    </row>
    <row r="58" spans="1:9" ht="15.75" thickBot="1" x14ac:dyDescent="0.3">
      <c r="A58" s="102"/>
      <c r="B58" s="102"/>
      <c r="C58" s="102"/>
      <c r="D58" s="102"/>
      <c r="E58" s="102"/>
      <c r="F58" s="102"/>
      <c r="G58" s="102"/>
      <c r="H58" s="102"/>
      <c r="I58" s="102"/>
    </row>
    <row r="59" spans="1:9" ht="15.75" x14ac:dyDescent="0.25">
      <c r="A59" s="102"/>
      <c r="B59" s="165" t="s">
        <v>31</v>
      </c>
      <c r="C59" s="166"/>
      <c r="D59" s="166"/>
      <c r="E59" s="167"/>
      <c r="F59" s="168" t="s">
        <v>28</v>
      </c>
      <c r="G59" s="169"/>
      <c r="H59" s="169"/>
      <c r="I59" s="169"/>
    </row>
    <row r="60" spans="1:9" x14ac:dyDescent="0.25">
      <c r="A60" s="102"/>
      <c r="B60" s="131"/>
      <c r="C60" s="132"/>
      <c r="D60" s="132"/>
      <c r="E60" s="132"/>
      <c r="F60" s="174" t="s">
        <v>4</v>
      </c>
      <c r="G60" s="175"/>
      <c r="H60" s="175" t="s">
        <v>3</v>
      </c>
      <c r="I60" s="175"/>
    </row>
    <row r="61" spans="1:9" x14ac:dyDescent="0.25">
      <c r="A61" s="102"/>
      <c r="B61" s="133" t="s">
        <v>29</v>
      </c>
      <c r="C61" s="96">
        <v>82</v>
      </c>
      <c r="D61" s="145">
        <v>1</v>
      </c>
      <c r="E61" s="146"/>
      <c r="F61" s="147">
        <v>59</v>
      </c>
      <c r="G61" s="148"/>
      <c r="H61" s="149">
        <v>23</v>
      </c>
      <c r="I61" s="150"/>
    </row>
    <row r="62" spans="1:9" x14ac:dyDescent="0.25">
      <c r="A62" s="102"/>
      <c r="B62" s="133" t="s">
        <v>30</v>
      </c>
      <c r="C62" s="96">
        <v>0</v>
      </c>
      <c r="D62" s="145">
        <v>0</v>
      </c>
      <c r="E62" s="146"/>
      <c r="F62" s="147">
        <v>0</v>
      </c>
      <c r="G62" s="148"/>
      <c r="H62" s="149">
        <v>0</v>
      </c>
      <c r="I62" s="150"/>
    </row>
    <row r="63" spans="1:9" ht="15.75" thickBot="1" x14ac:dyDescent="0.3">
      <c r="A63" s="102"/>
      <c r="B63" s="134" t="s">
        <v>15</v>
      </c>
      <c r="C63" s="135">
        <v>0</v>
      </c>
      <c r="D63" s="151">
        <v>0</v>
      </c>
      <c r="E63" s="152"/>
      <c r="F63" s="153">
        <v>0</v>
      </c>
      <c r="G63" s="154"/>
      <c r="H63" s="155">
        <v>0</v>
      </c>
      <c r="I63" s="156"/>
    </row>
    <row r="64" spans="1:9" ht="15.75" thickBot="1" x14ac:dyDescent="0.3">
      <c r="A64" s="102"/>
      <c r="B64" s="136" t="s">
        <v>33</v>
      </c>
      <c r="C64" s="137">
        <v>82</v>
      </c>
      <c r="D64" s="157">
        <v>1</v>
      </c>
      <c r="E64" s="158"/>
      <c r="F64" s="159">
        <v>59</v>
      </c>
      <c r="G64" s="160"/>
      <c r="H64" s="159">
        <v>23</v>
      </c>
      <c r="I64" s="161"/>
    </row>
    <row r="65" spans="1:9" x14ac:dyDescent="0.25">
      <c r="A65" s="102"/>
      <c r="B65" s="103"/>
      <c r="C65" s="103"/>
      <c r="D65" s="103"/>
      <c r="E65" s="103"/>
      <c r="F65" s="103"/>
      <c r="G65" s="103"/>
      <c r="H65" s="103"/>
      <c r="I65" s="103"/>
    </row>
    <row r="66" spans="1:9" x14ac:dyDescent="0.25">
      <c r="B66" s="10"/>
      <c r="C66" s="10"/>
      <c r="D66" s="10"/>
      <c r="E66" s="10"/>
      <c r="F66" s="10"/>
      <c r="G66" s="10"/>
      <c r="H66" s="10"/>
      <c r="I66" s="10"/>
    </row>
    <row r="67" spans="1:9" x14ac:dyDescent="0.25">
      <c r="B67" s="10"/>
      <c r="C67" s="10"/>
      <c r="D67" s="10"/>
      <c r="E67" s="10"/>
      <c r="F67" s="10"/>
      <c r="G67" s="10"/>
      <c r="H67" s="10"/>
      <c r="I67" s="10"/>
    </row>
    <row r="68" spans="1:9" x14ac:dyDescent="0.25">
      <c r="B68" s="10"/>
      <c r="C68" s="10"/>
      <c r="D68" s="10"/>
      <c r="E68" s="10"/>
      <c r="F68" s="10"/>
      <c r="G68" s="10"/>
      <c r="H68" s="10"/>
      <c r="I68" s="10"/>
    </row>
    <row r="69" spans="1:9" x14ac:dyDescent="0.25">
      <c r="B69" s="10"/>
      <c r="C69" s="10"/>
      <c r="D69" s="10"/>
      <c r="E69" s="10"/>
      <c r="F69" s="10"/>
      <c r="G69" s="10"/>
      <c r="H69" s="10"/>
      <c r="I69" s="10"/>
    </row>
    <row r="70" spans="1:9" x14ac:dyDescent="0.25">
      <c r="B70" s="10"/>
      <c r="C70" s="10"/>
      <c r="D70" s="10"/>
      <c r="E70" s="10"/>
      <c r="F70" s="10"/>
      <c r="G70" s="10"/>
      <c r="H70" s="10"/>
      <c r="I70" s="10"/>
    </row>
    <row r="71" spans="1:9" x14ac:dyDescent="0.25">
      <c r="B71" s="10"/>
      <c r="C71" s="10"/>
      <c r="D71" s="10"/>
      <c r="E71" s="10"/>
      <c r="F71" s="10"/>
      <c r="G71" s="10"/>
      <c r="H71" s="10"/>
      <c r="I71" s="10"/>
    </row>
  </sheetData>
  <mergeCells count="139">
    <mergeCell ref="D49:E49"/>
    <mergeCell ref="D50:E50"/>
    <mergeCell ref="F50:G50"/>
    <mergeCell ref="F36:G36"/>
    <mergeCell ref="F37:G37"/>
    <mergeCell ref="F38:G38"/>
    <mergeCell ref="F39:G39"/>
    <mergeCell ref="D37:E37"/>
    <mergeCell ref="D36:E36"/>
    <mergeCell ref="F35:G35"/>
    <mergeCell ref="H31:I31"/>
    <mergeCell ref="D32:E32"/>
    <mergeCell ref="F31:G31"/>
    <mergeCell ref="D44:E44"/>
    <mergeCell ref="D45:E45"/>
    <mergeCell ref="D46:E46"/>
    <mergeCell ref="D47:E47"/>
    <mergeCell ref="D48:E48"/>
    <mergeCell ref="B3:I3"/>
    <mergeCell ref="B7:I7"/>
    <mergeCell ref="B20:G20"/>
    <mergeCell ref="F25:G25"/>
    <mergeCell ref="H25:I25"/>
    <mergeCell ref="D26:E26"/>
    <mergeCell ref="F26:G26"/>
    <mergeCell ref="H26:I26"/>
    <mergeCell ref="D27:E27"/>
    <mergeCell ref="F27:G27"/>
    <mergeCell ref="H27:I27"/>
    <mergeCell ref="B4:I4"/>
    <mergeCell ref="E8:F8"/>
    <mergeCell ref="E11:F11"/>
    <mergeCell ref="E10:F10"/>
    <mergeCell ref="E9:F9"/>
    <mergeCell ref="G11:H11"/>
    <mergeCell ref="G10:H10"/>
    <mergeCell ref="G9:H9"/>
    <mergeCell ref="H15:I15"/>
    <mergeCell ref="C16:D16"/>
    <mergeCell ref="E16:F16"/>
    <mergeCell ref="H16:I16"/>
    <mergeCell ref="H17:I17"/>
    <mergeCell ref="B14:I14"/>
    <mergeCell ref="E15:F15"/>
    <mergeCell ref="C15:D15"/>
    <mergeCell ref="E12:F12"/>
    <mergeCell ref="G12:H12"/>
    <mergeCell ref="D24:E24"/>
    <mergeCell ref="F24:G24"/>
    <mergeCell ref="H24:I24"/>
    <mergeCell ref="D25:E25"/>
    <mergeCell ref="E17:F17"/>
    <mergeCell ref="C17:D17"/>
    <mergeCell ref="B22:I22"/>
    <mergeCell ref="H23:I23"/>
    <mergeCell ref="F23:G23"/>
    <mergeCell ref="D23:E23"/>
    <mergeCell ref="D61:E61"/>
    <mergeCell ref="H38:I38"/>
    <mergeCell ref="H39:I39"/>
    <mergeCell ref="F42:G42"/>
    <mergeCell ref="F43:G43"/>
    <mergeCell ref="F44:G44"/>
    <mergeCell ref="F45:G45"/>
    <mergeCell ref="F46:G46"/>
    <mergeCell ref="D40:E40"/>
    <mergeCell ref="D39:E39"/>
    <mergeCell ref="D38:E38"/>
    <mergeCell ref="H52:I52"/>
    <mergeCell ref="D54:E54"/>
    <mergeCell ref="H54:I54"/>
    <mergeCell ref="D51:E51"/>
    <mergeCell ref="H51:I51"/>
    <mergeCell ref="F47:G47"/>
    <mergeCell ref="H45:I45"/>
    <mergeCell ref="D41:E41"/>
    <mergeCell ref="F52:G52"/>
    <mergeCell ref="F48:G48"/>
    <mergeCell ref="F49:G49"/>
    <mergeCell ref="F54:G54"/>
    <mergeCell ref="F40:G40"/>
    <mergeCell ref="H47:I47"/>
    <mergeCell ref="H48:I48"/>
    <mergeCell ref="H49:I49"/>
    <mergeCell ref="H40:I40"/>
    <mergeCell ref="H41:I41"/>
    <mergeCell ref="H42:I42"/>
    <mergeCell ref="H43:I43"/>
    <mergeCell ref="H44:I44"/>
    <mergeCell ref="F61:G61"/>
    <mergeCell ref="F60:G60"/>
    <mergeCell ref="H61:I61"/>
    <mergeCell ref="H60:I60"/>
    <mergeCell ref="F41:G41"/>
    <mergeCell ref="F51:G51"/>
    <mergeCell ref="H46:I46"/>
    <mergeCell ref="H50:I50"/>
    <mergeCell ref="H28:I28"/>
    <mergeCell ref="D29:E29"/>
    <mergeCell ref="F29:G29"/>
    <mergeCell ref="H29:I29"/>
    <mergeCell ref="D33:E33"/>
    <mergeCell ref="H36:I36"/>
    <mergeCell ref="H37:I37"/>
    <mergeCell ref="D42:E42"/>
    <mergeCell ref="D43:E43"/>
    <mergeCell ref="H35:I35"/>
    <mergeCell ref="F33:G33"/>
    <mergeCell ref="H33:I33"/>
    <mergeCell ref="D34:E34"/>
    <mergeCell ref="F34:G34"/>
    <mergeCell ref="H34:I34"/>
    <mergeCell ref="D30:E30"/>
    <mergeCell ref="F30:G30"/>
    <mergeCell ref="H30:I30"/>
    <mergeCell ref="D31:E31"/>
    <mergeCell ref="D28:E28"/>
    <mergeCell ref="F28:G28"/>
    <mergeCell ref="F32:G32"/>
    <mergeCell ref="H32:I32"/>
    <mergeCell ref="D35:E35"/>
    <mergeCell ref="D53:E53"/>
    <mergeCell ref="F53:G53"/>
    <mergeCell ref="H53:I53"/>
    <mergeCell ref="D55:E55"/>
    <mergeCell ref="F55:G55"/>
    <mergeCell ref="H55:I55"/>
    <mergeCell ref="B59:E59"/>
    <mergeCell ref="F59:I59"/>
    <mergeCell ref="D52:E52"/>
    <mergeCell ref="D62:E62"/>
    <mergeCell ref="F62:G62"/>
    <mergeCell ref="H62:I62"/>
    <mergeCell ref="D63:E63"/>
    <mergeCell ref="F63:G63"/>
    <mergeCell ref="H63:I63"/>
    <mergeCell ref="D64:E64"/>
    <mergeCell ref="F64:G64"/>
    <mergeCell ref="H64:I6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K71"/>
  <sheetViews>
    <sheetView showGridLines="0" workbookViewId="0">
      <selection activeCell="M37" sqref="M37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45689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33</v>
      </c>
      <c r="J8" s="72"/>
    </row>
    <row r="9" spans="1:11" x14ac:dyDescent="0.25">
      <c r="B9" s="31" t="s">
        <v>14</v>
      </c>
      <c r="C9" s="13" t="s">
        <v>3</v>
      </c>
      <c r="D9" s="94">
        <v>27</v>
      </c>
      <c r="E9" s="221">
        <v>1</v>
      </c>
      <c r="F9" s="222"/>
      <c r="G9" s="223" t="s">
        <v>18</v>
      </c>
      <c r="H9" s="224"/>
      <c r="I9" s="54">
        <f>D9/J9</f>
        <v>0.9642857142857143</v>
      </c>
      <c r="J9" s="72">
        <f>D9+E9</f>
        <v>28</v>
      </c>
    </row>
    <row r="10" spans="1:11" x14ac:dyDescent="0.25">
      <c r="B10" s="31" t="s">
        <v>12</v>
      </c>
      <c r="C10" s="13" t="s">
        <v>4</v>
      </c>
      <c r="D10" s="94">
        <v>6</v>
      </c>
      <c r="E10" s="221">
        <v>15</v>
      </c>
      <c r="F10" s="222"/>
      <c r="G10" s="223" t="s">
        <v>17</v>
      </c>
      <c r="H10" s="224"/>
      <c r="I10" s="54">
        <f>D10/J10</f>
        <v>0.2857142857142857</v>
      </c>
      <c r="J10" s="72">
        <f>D10+E10</f>
        <v>21</v>
      </c>
    </row>
    <row r="11" spans="1:11" x14ac:dyDescent="0.25">
      <c r="B11" s="45" t="s">
        <v>34</v>
      </c>
      <c r="C11" s="13" t="s">
        <v>15</v>
      </c>
      <c r="D11" s="94">
        <v>0</v>
      </c>
      <c r="E11" s="221">
        <v>0</v>
      </c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D52</f>
        <v>49</v>
      </c>
      <c r="C12" s="50" t="s">
        <v>36</v>
      </c>
      <c r="D12" s="21">
        <f>SUM(D9:D11)</f>
        <v>33</v>
      </c>
      <c r="E12" s="232">
        <f>SUM(E9:E11)</f>
        <v>16</v>
      </c>
      <c r="F12" s="233"/>
      <c r="G12" s="234" t="s">
        <v>19</v>
      </c>
      <c r="H12" s="235"/>
      <c r="I12" s="55">
        <f>D12/SUM(D12:E12)</f>
        <v>0.67346938775510201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v>144</v>
      </c>
      <c r="C16" s="209">
        <v>10</v>
      </c>
      <c r="D16" s="209"/>
      <c r="E16" s="209">
        <v>67</v>
      </c>
      <c r="F16" s="209"/>
      <c r="G16" s="94">
        <v>37</v>
      </c>
      <c r="H16" s="209">
        <v>0</v>
      </c>
      <c r="I16" s="209"/>
    </row>
    <row r="17" spans="2:9" x14ac:dyDescent="0.25">
      <c r="B17" s="91">
        <f>C17+E17+G17+H17</f>
        <v>0.79166666666666663</v>
      </c>
      <c r="C17" s="242">
        <f>C16/B16</f>
        <v>6.9444444444444448E-2</v>
      </c>
      <c r="D17" s="242"/>
      <c r="E17" s="242">
        <f>E16/B16</f>
        <v>0.46527777777777779</v>
      </c>
      <c r="F17" s="242"/>
      <c r="G17" s="91">
        <f>G16/B16</f>
        <v>0.25694444444444442</v>
      </c>
      <c r="H17" s="242">
        <f>H16/B16</f>
        <v>0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customHeight="1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71">
        <v>45689</v>
      </c>
      <c r="C24" s="95"/>
      <c r="D24" s="238"/>
      <c r="E24" s="238"/>
      <c r="F24" s="239"/>
      <c r="G24" s="239"/>
      <c r="H24" s="238"/>
      <c r="I24" s="238"/>
    </row>
    <row r="25" spans="2:9" x14ac:dyDescent="0.25">
      <c r="B25" s="73">
        <v>45690</v>
      </c>
      <c r="C25" s="93"/>
      <c r="D25" s="240"/>
      <c r="E25" s="240"/>
      <c r="F25" s="241"/>
      <c r="G25" s="241"/>
      <c r="H25" s="240"/>
      <c r="I25" s="240"/>
    </row>
    <row r="26" spans="2:9" x14ac:dyDescent="0.25">
      <c r="B26" s="71">
        <v>45691</v>
      </c>
      <c r="C26" s="92">
        <v>11</v>
      </c>
      <c r="D26" s="236">
        <v>2</v>
      </c>
      <c r="E26" s="236"/>
      <c r="F26" s="237">
        <v>8</v>
      </c>
      <c r="G26" s="237"/>
      <c r="H26" s="236">
        <v>1</v>
      </c>
      <c r="I26" s="236"/>
    </row>
    <row r="27" spans="2:9" x14ac:dyDescent="0.25">
      <c r="B27" s="73">
        <v>45692</v>
      </c>
      <c r="C27" s="92">
        <v>10</v>
      </c>
      <c r="D27" s="236">
        <v>2</v>
      </c>
      <c r="E27" s="236"/>
      <c r="F27" s="237">
        <v>7</v>
      </c>
      <c r="G27" s="237"/>
      <c r="H27" s="236">
        <v>1</v>
      </c>
      <c r="I27" s="236"/>
    </row>
    <row r="28" spans="2:9" x14ac:dyDescent="0.25">
      <c r="B28" s="71">
        <v>45693</v>
      </c>
      <c r="C28" s="92">
        <v>10</v>
      </c>
      <c r="D28" s="236">
        <v>1</v>
      </c>
      <c r="E28" s="236"/>
      <c r="F28" s="237">
        <v>9</v>
      </c>
      <c r="G28" s="237"/>
      <c r="H28" s="236">
        <v>0</v>
      </c>
      <c r="I28" s="236"/>
    </row>
    <row r="29" spans="2:9" x14ac:dyDescent="0.25">
      <c r="B29" s="73">
        <v>45694</v>
      </c>
      <c r="C29" s="92">
        <v>10</v>
      </c>
      <c r="D29" s="236">
        <v>1</v>
      </c>
      <c r="E29" s="236"/>
      <c r="F29" s="237">
        <v>7</v>
      </c>
      <c r="G29" s="237"/>
      <c r="H29" s="236">
        <v>2</v>
      </c>
      <c r="I29" s="236"/>
    </row>
    <row r="30" spans="2:9" x14ac:dyDescent="0.25">
      <c r="B30" s="71">
        <v>45695</v>
      </c>
      <c r="C30" s="92">
        <v>10</v>
      </c>
      <c r="D30" s="236">
        <v>1</v>
      </c>
      <c r="E30" s="236"/>
      <c r="F30" s="237">
        <v>9</v>
      </c>
      <c r="G30" s="237"/>
      <c r="H30" s="236">
        <v>0</v>
      </c>
      <c r="I30" s="236"/>
    </row>
    <row r="31" spans="2:9" x14ac:dyDescent="0.25">
      <c r="B31" s="73">
        <v>45696</v>
      </c>
      <c r="C31" s="93"/>
      <c r="D31" s="240"/>
      <c r="E31" s="240"/>
      <c r="F31" s="241"/>
      <c r="G31" s="241"/>
      <c r="H31" s="240"/>
      <c r="I31" s="240"/>
    </row>
    <row r="32" spans="2:9" x14ac:dyDescent="0.25">
      <c r="B32" s="71">
        <v>45697</v>
      </c>
      <c r="C32" s="93"/>
      <c r="D32" s="240"/>
      <c r="E32" s="240"/>
      <c r="F32" s="241"/>
      <c r="G32" s="241"/>
      <c r="H32" s="240"/>
      <c r="I32" s="240"/>
    </row>
    <row r="33" spans="2:9" x14ac:dyDescent="0.25">
      <c r="B33" s="73">
        <v>45698</v>
      </c>
      <c r="C33" s="92">
        <v>9</v>
      </c>
      <c r="D33" s="236">
        <v>1</v>
      </c>
      <c r="E33" s="236"/>
      <c r="F33" s="237">
        <v>8</v>
      </c>
      <c r="G33" s="237"/>
      <c r="H33" s="236">
        <v>0</v>
      </c>
      <c r="I33" s="236"/>
    </row>
    <row r="34" spans="2:9" x14ac:dyDescent="0.25">
      <c r="B34" s="71">
        <v>45699</v>
      </c>
      <c r="C34" s="92">
        <v>9</v>
      </c>
      <c r="D34" s="236">
        <v>0</v>
      </c>
      <c r="E34" s="236"/>
      <c r="F34" s="237">
        <v>8</v>
      </c>
      <c r="G34" s="237"/>
      <c r="H34" s="236">
        <v>1</v>
      </c>
      <c r="I34" s="236"/>
    </row>
    <row r="35" spans="2:9" x14ac:dyDescent="0.25">
      <c r="B35" s="73">
        <v>45700</v>
      </c>
      <c r="C35" s="92">
        <v>9</v>
      </c>
      <c r="D35" s="236">
        <v>1</v>
      </c>
      <c r="E35" s="236"/>
      <c r="F35" s="237">
        <v>8</v>
      </c>
      <c r="G35" s="237"/>
      <c r="H35" s="236">
        <v>0</v>
      </c>
      <c r="I35" s="236"/>
    </row>
    <row r="36" spans="2:9" x14ac:dyDescent="0.25">
      <c r="B36" s="71">
        <v>45701</v>
      </c>
      <c r="C36" s="92">
        <v>11</v>
      </c>
      <c r="D36" s="236">
        <v>3</v>
      </c>
      <c r="E36" s="236"/>
      <c r="F36" s="237">
        <v>8</v>
      </c>
      <c r="G36" s="237"/>
      <c r="H36" s="236">
        <v>0</v>
      </c>
      <c r="I36" s="236"/>
    </row>
    <row r="37" spans="2:9" x14ac:dyDescent="0.25">
      <c r="B37" s="73">
        <v>45702</v>
      </c>
      <c r="C37" s="92">
        <v>11</v>
      </c>
      <c r="D37" s="236">
        <v>3</v>
      </c>
      <c r="E37" s="236"/>
      <c r="F37" s="237">
        <v>7</v>
      </c>
      <c r="G37" s="237"/>
      <c r="H37" s="236">
        <v>1</v>
      </c>
      <c r="I37" s="236"/>
    </row>
    <row r="38" spans="2:9" x14ac:dyDescent="0.25">
      <c r="B38" s="71">
        <v>45703</v>
      </c>
      <c r="C38" s="93"/>
      <c r="D38" s="240"/>
      <c r="E38" s="240"/>
      <c r="F38" s="241"/>
      <c r="G38" s="241"/>
      <c r="H38" s="240"/>
      <c r="I38" s="240"/>
    </row>
    <row r="39" spans="2:9" x14ac:dyDescent="0.25">
      <c r="B39" s="73">
        <v>45704</v>
      </c>
      <c r="C39" s="93"/>
      <c r="D39" s="240"/>
      <c r="E39" s="240"/>
      <c r="F39" s="241"/>
      <c r="G39" s="241"/>
      <c r="H39" s="240"/>
      <c r="I39" s="240"/>
    </row>
    <row r="40" spans="2:9" x14ac:dyDescent="0.25">
      <c r="B40" s="71">
        <v>45705</v>
      </c>
      <c r="C40" s="92">
        <v>9</v>
      </c>
      <c r="D40" s="236">
        <v>5</v>
      </c>
      <c r="E40" s="236"/>
      <c r="F40" s="237">
        <v>2</v>
      </c>
      <c r="G40" s="237"/>
      <c r="H40" s="236">
        <v>2</v>
      </c>
      <c r="I40" s="236"/>
    </row>
    <row r="41" spans="2:9" x14ac:dyDescent="0.25">
      <c r="B41" s="73">
        <v>45706</v>
      </c>
      <c r="C41" s="92">
        <v>9</v>
      </c>
      <c r="D41" s="236">
        <v>3</v>
      </c>
      <c r="E41" s="236"/>
      <c r="F41" s="237">
        <v>4</v>
      </c>
      <c r="G41" s="237"/>
      <c r="H41" s="236">
        <v>2</v>
      </c>
      <c r="I41" s="236"/>
    </row>
    <row r="42" spans="2:9" x14ac:dyDescent="0.25">
      <c r="B42" s="71">
        <v>45707</v>
      </c>
      <c r="C42" s="92">
        <v>10</v>
      </c>
      <c r="D42" s="236">
        <v>6</v>
      </c>
      <c r="E42" s="236"/>
      <c r="F42" s="237">
        <v>4</v>
      </c>
      <c r="G42" s="237"/>
      <c r="H42" s="236">
        <v>0</v>
      </c>
      <c r="I42" s="236"/>
    </row>
    <row r="43" spans="2:9" x14ac:dyDescent="0.25">
      <c r="B43" s="73">
        <v>45708</v>
      </c>
      <c r="C43" s="92">
        <v>9</v>
      </c>
      <c r="D43" s="236">
        <v>3</v>
      </c>
      <c r="E43" s="236"/>
      <c r="F43" s="237">
        <v>6</v>
      </c>
      <c r="G43" s="237"/>
      <c r="H43" s="236">
        <v>0</v>
      </c>
      <c r="I43" s="236"/>
    </row>
    <row r="44" spans="2:9" x14ac:dyDescent="0.25">
      <c r="B44" s="71">
        <v>45709</v>
      </c>
      <c r="C44" s="92">
        <v>9</v>
      </c>
      <c r="D44" s="236">
        <v>5</v>
      </c>
      <c r="E44" s="236"/>
      <c r="F44" s="237">
        <v>3</v>
      </c>
      <c r="G44" s="237"/>
      <c r="H44" s="236">
        <v>1</v>
      </c>
      <c r="I44" s="236"/>
    </row>
    <row r="45" spans="2:9" x14ac:dyDescent="0.25">
      <c r="B45" s="73">
        <v>45710</v>
      </c>
      <c r="C45" s="93"/>
      <c r="D45" s="240"/>
      <c r="E45" s="240"/>
      <c r="F45" s="241"/>
      <c r="G45" s="241"/>
      <c r="H45" s="240"/>
      <c r="I45" s="240"/>
    </row>
    <row r="46" spans="2:9" x14ac:dyDescent="0.25">
      <c r="B46" s="71">
        <v>45711</v>
      </c>
      <c r="C46" s="93"/>
      <c r="D46" s="240"/>
      <c r="E46" s="240"/>
      <c r="F46" s="241"/>
      <c r="G46" s="241"/>
      <c r="H46" s="240"/>
      <c r="I46" s="240"/>
    </row>
    <row r="47" spans="2:9" x14ac:dyDescent="0.25">
      <c r="B47" s="73">
        <v>45712</v>
      </c>
      <c r="C47" s="92">
        <v>10</v>
      </c>
      <c r="D47" s="236">
        <v>2</v>
      </c>
      <c r="E47" s="236"/>
      <c r="F47" s="237">
        <v>7</v>
      </c>
      <c r="G47" s="237"/>
      <c r="H47" s="236">
        <v>1</v>
      </c>
      <c r="I47" s="236"/>
    </row>
    <row r="48" spans="2:9" x14ac:dyDescent="0.25">
      <c r="B48" s="71">
        <v>45713</v>
      </c>
      <c r="C48" s="92">
        <v>9</v>
      </c>
      <c r="D48" s="236">
        <v>2</v>
      </c>
      <c r="E48" s="236"/>
      <c r="F48" s="237">
        <v>7</v>
      </c>
      <c r="G48" s="237"/>
      <c r="H48" s="236">
        <v>0</v>
      </c>
      <c r="I48" s="236"/>
    </row>
    <row r="49" spans="2:9" x14ac:dyDescent="0.25">
      <c r="B49" s="73">
        <v>45714</v>
      </c>
      <c r="C49" s="92">
        <v>9</v>
      </c>
      <c r="D49" s="236">
        <v>4</v>
      </c>
      <c r="E49" s="236"/>
      <c r="F49" s="237">
        <v>5</v>
      </c>
      <c r="G49" s="237"/>
      <c r="H49" s="236">
        <v>0</v>
      </c>
      <c r="I49" s="236"/>
    </row>
    <row r="50" spans="2:9" x14ac:dyDescent="0.25">
      <c r="B50" s="71">
        <v>45715</v>
      </c>
      <c r="C50" s="92">
        <v>9</v>
      </c>
      <c r="D50" s="236">
        <v>1</v>
      </c>
      <c r="E50" s="236"/>
      <c r="F50" s="237">
        <v>2</v>
      </c>
      <c r="G50" s="237"/>
      <c r="H50" s="236">
        <v>6</v>
      </c>
      <c r="I50" s="236"/>
    </row>
    <row r="51" spans="2:9" ht="15.75" thickBot="1" x14ac:dyDescent="0.3">
      <c r="B51" s="73">
        <v>45716</v>
      </c>
      <c r="C51" s="92">
        <v>10</v>
      </c>
      <c r="D51" s="236">
        <v>3</v>
      </c>
      <c r="E51" s="236"/>
      <c r="F51" s="237">
        <v>7</v>
      </c>
      <c r="G51" s="237"/>
      <c r="H51" s="236">
        <v>0</v>
      </c>
      <c r="I51" s="236"/>
    </row>
    <row r="52" spans="2:9" ht="15.75" thickBot="1" x14ac:dyDescent="0.3">
      <c r="B52" s="28"/>
      <c r="C52" s="51">
        <f>SUM(C24:C51)</f>
        <v>193</v>
      </c>
      <c r="D52" s="263">
        <f>SUM(D24:D51)</f>
        <v>49</v>
      </c>
      <c r="E52" s="264"/>
      <c r="F52" s="263">
        <f>SUM(F24:F51)</f>
        <v>126</v>
      </c>
      <c r="G52" s="264"/>
      <c r="H52" s="263">
        <f>SUM(H24:H51)</f>
        <v>18</v>
      </c>
      <c r="I52" s="264"/>
    </row>
    <row r="55" spans="2:9" ht="15.75" thickBot="1" x14ac:dyDescent="0.3"/>
    <row r="56" spans="2:9" ht="15.75" x14ac:dyDescent="0.25">
      <c r="B56" s="260" t="s">
        <v>31</v>
      </c>
      <c r="C56" s="261"/>
      <c r="D56" s="261"/>
      <c r="E56" s="262"/>
      <c r="F56" s="257" t="s">
        <v>28</v>
      </c>
      <c r="G56" s="258"/>
      <c r="H56" s="258"/>
      <c r="I56" s="259"/>
    </row>
    <row r="57" spans="2:9" x14ac:dyDescent="0.25">
      <c r="B57" s="40"/>
      <c r="C57" s="41"/>
      <c r="D57" s="41"/>
      <c r="E57" s="41"/>
      <c r="F57" s="255" t="s">
        <v>4</v>
      </c>
      <c r="G57" s="256"/>
      <c r="H57" s="256" t="s">
        <v>3</v>
      </c>
      <c r="I57" s="265"/>
    </row>
    <row r="58" spans="2:9" x14ac:dyDescent="0.25">
      <c r="B58" s="34" t="s">
        <v>29</v>
      </c>
      <c r="C58" s="94">
        <v>193</v>
      </c>
      <c r="D58" s="251">
        <v>1</v>
      </c>
      <c r="E58" s="252"/>
      <c r="F58" s="253">
        <v>146</v>
      </c>
      <c r="G58" s="222"/>
      <c r="H58" s="221">
        <v>47</v>
      </c>
      <c r="I58" s="254"/>
    </row>
    <row r="59" spans="2:9" x14ac:dyDescent="0.25">
      <c r="B59" s="34" t="s">
        <v>30</v>
      </c>
      <c r="C59" s="94">
        <v>0</v>
      </c>
      <c r="D59" s="251">
        <v>0</v>
      </c>
      <c r="E59" s="252"/>
      <c r="F59" s="253">
        <v>0</v>
      </c>
      <c r="G59" s="222"/>
      <c r="H59" s="221">
        <v>0</v>
      </c>
      <c r="I59" s="254"/>
    </row>
    <row r="60" spans="2:9" ht="15.75" thickBot="1" x14ac:dyDescent="0.3">
      <c r="B60" s="35" t="s">
        <v>15</v>
      </c>
      <c r="C60" s="78">
        <v>0</v>
      </c>
      <c r="D60" s="270">
        <v>0</v>
      </c>
      <c r="E60" s="271"/>
      <c r="F60" s="272">
        <v>0</v>
      </c>
      <c r="G60" s="273"/>
      <c r="H60" s="221">
        <v>0</v>
      </c>
      <c r="I60" s="254"/>
    </row>
    <row r="61" spans="2:9" ht="15.75" thickBot="1" x14ac:dyDescent="0.3">
      <c r="B61" s="42" t="s">
        <v>33</v>
      </c>
      <c r="C61" s="43">
        <f>SUM(C58:C60)</f>
        <v>193</v>
      </c>
      <c r="D61" s="266">
        <f>SUM(D58:D60)</f>
        <v>1</v>
      </c>
      <c r="E61" s="267"/>
      <c r="F61" s="268">
        <f>SUM(F58:F60)</f>
        <v>146</v>
      </c>
      <c r="G61" s="269"/>
      <c r="H61" s="268">
        <f>SUM(H58:H60)</f>
        <v>47</v>
      </c>
      <c r="I61" s="269"/>
    </row>
    <row r="62" spans="2:9" x14ac:dyDescent="0.25">
      <c r="B62" s="10"/>
      <c r="C62" s="10"/>
      <c r="D62" s="10"/>
      <c r="E62" s="10"/>
      <c r="F62" s="10"/>
      <c r="G62" s="10"/>
      <c r="H62" s="10"/>
      <c r="I62" s="10"/>
    </row>
    <row r="63" spans="2:9" x14ac:dyDescent="0.25">
      <c r="B63" s="10"/>
      <c r="C63" s="10"/>
      <c r="D63" s="10"/>
      <c r="E63" s="10"/>
      <c r="F63" s="10"/>
      <c r="G63" s="10"/>
      <c r="H63" s="10"/>
      <c r="I63" s="10"/>
    </row>
    <row r="64" spans="2:9" x14ac:dyDescent="0.25">
      <c r="B64" s="10"/>
      <c r="C64" s="10"/>
      <c r="D64" s="10"/>
      <c r="E64" s="10"/>
      <c r="F64" s="10"/>
      <c r="G64" s="10"/>
      <c r="H64" s="10"/>
      <c r="I64" s="10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</sheetData>
  <mergeCells count="130">
    <mergeCell ref="D61:E61"/>
    <mergeCell ref="F61:G61"/>
    <mergeCell ref="H61:I61"/>
    <mergeCell ref="H40:I40"/>
    <mergeCell ref="D51:E51"/>
    <mergeCell ref="H51:I51"/>
    <mergeCell ref="D52:E52"/>
    <mergeCell ref="H52:I52"/>
    <mergeCell ref="D49:E49"/>
    <mergeCell ref="F49:G49"/>
    <mergeCell ref="H49:I49"/>
    <mergeCell ref="D50:E50"/>
    <mergeCell ref="H50:I50"/>
    <mergeCell ref="F50:G50"/>
    <mergeCell ref="D45:E45"/>
    <mergeCell ref="H45:I45"/>
    <mergeCell ref="D42:E42"/>
    <mergeCell ref="F42:G42"/>
    <mergeCell ref="D48:E48"/>
    <mergeCell ref="F48:G48"/>
    <mergeCell ref="H48:I48"/>
    <mergeCell ref="D46:E46"/>
    <mergeCell ref="D60:E60"/>
    <mergeCell ref="F60:G60"/>
    <mergeCell ref="H60:I60"/>
    <mergeCell ref="H46:I46"/>
    <mergeCell ref="F46:G46"/>
    <mergeCell ref="F47:G47"/>
    <mergeCell ref="F56:I56"/>
    <mergeCell ref="B56:E56"/>
    <mergeCell ref="F58:G58"/>
    <mergeCell ref="H58:I58"/>
    <mergeCell ref="F52:G52"/>
    <mergeCell ref="D47:E47"/>
    <mergeCell ref="H47:I47"/>
    <mergeCell ref="H57:I57"/>
    <mergeCell ref="D58:E58"/>
    <mergeCell ref="F51:G51"/>
    <mergeCell ref="F39:G39"/>
    <mergeCell ref="H39:I39"/>
    <mergeCell ref="F36:G36"/>
    <mergeCell ref="F37:G37"/>
    <mergeCell ref="F45:G45"/>
    <mergeCell ref="F43:G43"/>
    <mergeCell ref="F44:G44"/>
    <mergeCell ref="D59:E59"/>
    <mergeCell ref="F59:G59"/>
    <mergeCell ref="H59:I59"/>
    <mergeCell ref="D41:E41"/>
    <mergeCell ref="F41:G41"/>
    <mergeCell ref="H41:I41"/>
    <mergeCell ref="H42:I42"/>
    <mergeCell ref="D43:E43"/>
    <mergeCell ref="H43:I43"/>
    <mergeCell ref="H44:I44"/>
    <mergeCell ref="D44:E44"/>
    <mergeCell ref="F40:G40"/>
    <mergeCell ref="D39:E39"/>
    <mergeCell ref="D40:E40"/>
    <mergeCell ref="F57:G57"/>
    <mergeCell ref="D34:E34"/>
    <mergeCell ref="F34:G34"/>
    <mergeCell ref="H34:I34"/>
    <mergeCell ref="D35:E35"/>
    <mergeCell ref="F35:G35"/>
    <mergeCell ref="H35:I35"/>
    <mergeCell ref="D38:E38"/>
    <mergeCell ref="F38:G38"/>
    <mergeCell ref="H38:I38"/>
    <mergeCell ref="D36:E36"/>
    <mergeCell ref="H36:I36"/>
    <mergeCell ref="D37:E37"/>
    <mergeCell ref="H37:I37"/>
    <mergeCell ref="D30:E30"/>
    <mergeCell ref="H30:I30"/>
    <mergeCell ref="D31:E31"/>
    <mergeCell ref="H31:I31"/>
    <mergeCell ref="F32:G32"/>
    <mergeCell ref="F33:G33"/>
    <mergeCell ref="D32:E32"/>
    <mergeCell ref="D33:E33"/>
    <mergeCell ref="F31:G31"/>
    <mergeCell ref="H32:I32"/>
    <mergeCell ref="H33:I33"/>
    <mergeCell ref="F30:G30"/>
    <mergeCell ref="D24:E24"/>
    <mergeCell ref="F24:G24"/>
    <mergeCell ref="H24:I24"/>
    <mergeCell ref="D25:E25"/>
    <mergeCell ref="F25:G25"/>
    <mergeCell ref="H25:I25"/>
    <mergeCell ref="C17:D17"/>
    <mergeCell ref="E17:F17"/>
    <mergeCell ref="H17:I17"/>
    <mergeCell ref="B20:G20"/>
    <mergeCell ref="B22:I22"/>
    <mergeCell ref="D23:E23"/>
    <mergeCell ref="F23:G23"/>
    <mergeCell ref="H23:I23"/>
    <mergeCell ref="D28:E28"/>
    <mergeCell ref="F28:G28"/>
    <mergeCell ref="H28:I28"/>
    <mergeCell ref="D29:E29"/>
    <mergeCell ref="H29:I29"/>
    <mergeCell ref="D26:E26"/>
    <mergeCell ref="F26:G26"/>
    <mergeCell ref="H26:I26"/>
    <mergeCell ref="D27:E27"/>
    <mergeCell ref="F27:G27"/>
    <mergeCell ref="H27:I27"/>
    <mergeCell ref="F29:G29"/>
    <mergeCell ref="C16:D16"/>
    <mergeCell ref="E16:F16"/>
    <mergeCell ref="H16:I16"/>
    <mergeCell ref="B3:I3"/>
    <mergeCell ref="B4:I4"/>
    <mergeCell ref="B7:I7"/>
    <mergeCell ref="E8:F8"/>
    <mergeCell ref="E9:F9"/>
    <mergeCell ref="G9:H9"/>
    <mergeCell ref="B14:I14"/>
    <mergeCell ref="C15:D15"/>
    <mergeCell ref="E15:F15"/>
    <mergeCell ref="H15:I15"/>
    <mergeCell ref="E10:F10"/>
    <mergeCell ref="G10:H10"/>
    <mergeCell ref="E11:F11"/>
    <mergeCell ref="G11:H11"/>
    <mergeCell ref="E12:F12"/>
    <mergeCell ref="G12:H12"/>
  </mergeCells>
  <pageMargins left="0.511811024" right="0.511811024" top="0.78740157499999996" bottom="0.78740157499999996" header="0.31496062000000002" footer="0.31496062000000002"/>
  <pageSetup paperSize="9" scale="66" orientation="portrait" r:id="rId1"/>
  <rowBreaks count="1" manualBreakCount="1">
    <brk id="64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K74"/>
  <sheetViews>
    <sheetView showGridLines="0" topLeftCell="A14" workbookViewId="0">
      <selection activeCell="B51" sqref="B51:B54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45717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79">
        <v>0</v>
      </c>
      <c r="E9" s="221">
        <v>0</v>
      </c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79">
        <v>0</v>
      </c>
      <c r="E10" s="221">
        <v>0</v>
      </c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79">
        <v>0</v>
      </c>
      <c r="E11" s="221">
        <v>0</v>
      </c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v>0</v>
      </c>
      <c r="C16" s="209">
        <v>0</v>
      </c>
      <c r="D16" s="209"/>
      <c r="E16" s="209">
        <v>0</v>
      </c>
      <c r="F16" s="209"/>
      <c r="G16" s="79">
        <v>0</v>
      </c>
      <c r="H16" s="209">
        <v>0</v>
      </c>
      <c r="I16" s="209"/>
    </row>
    <row r="17" spans="2:9" x14ac:dyDescent="0.25">
      <c r="B17" s="8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8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customHeight="1" thickBot="1" x14ac:dyDescent="0.3">
      <c r="B23" s="142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64">
        <v>45717</v>
      </c>
      <c r="C24" s="139">
        <v>0</v>
      </c>
      <c r="D24" s="276">
        <v>0</v>
      </c>
      <c r="E24" s="276"/>
      <c r="F24" s="277">
        <v>0</v>
      </c>
      <c r="G24" s="277"/>
      <c r="H24" s="276">
        <v>0</v>
      </c>
      <c r="I24" s="276"/>
    </row>
    <row r="25" spans="2:9" x14ac:dyDescent="0.25">
      <c r="B25" s="73">
        <v>45718</v>
      </c>
      <c r="C25" s="140"/>
      <c r="D25" s="240"/>
      <c r="E25" s="240"/>
      <c r="F25" s="241"/>
      <c r="G25" s="241"/>
      <c r="H25" s="240"/>
      <c r="I25" s="240"/>
    </row>
    <row r="26" spans="2:9" x14ac:dyDescent="0.25">
      <c r="B26" s="73">
        <v>45719</v>
      </c>
      <c r="C26" s="140"/>
      <c r="D26" s="240"/>
      <c r="E26" s="240"/>
      <c r="F26" s="241"/>
      <c r="G26" s="241"/>
      <c r="H26" s="240"/>
      <c r="I26" s="240"/>
    </row>
    <row r="27" spans="2:9" x14ac:dyDescent="0.25">
      <c r="B27" s="143">
        <v>45720</v>
      </c>
      <c r="C27" s="141">
        <v>0</v>
      </c>
      <c r="D27" s="274">
        <v>0</v>
      </c>
      <c r="E27" s="274"/>
      <c r="F27" s="275">
        <v>0</v>
      </c>
      <c r="G27" s="275"/>
      <c r="H27" s="274">
        <v>0</v>
      </c>
      <c r="I27" s="274"/>
    </row>
    <row r="28" spans="2:9" x14ac:dyDescent="0.25">
      <c r="B28" s="64">
        <v>45721</v>
      </c>
      <c r="C28" s="141">
        <v>0</v>
      </c>
      <c r="D28" s="274">
        <v>0</v>
      </c>
      <c r="E28" s="274"/>
      <c r="F28" s="275">
        <v>0</v>
      </c>
      <c r="G28" s="275"/>
      <c r="H28" s="274">
        <v>0</v>
      </c>
      <c r="I28" s="274"/>
    </row>
    <row r="29" spans="2:9" x14ac:dyDescent="0.25">
      <c r="B29" s="143">
        <v>45722</v>
      </c>
      <c r="C29" s="141">
        <v>0</v>
      </c>
      <c r="D29" s="274">
        <v>0</v>
      </c>
      <c r="E29" s="274"/>
      <c r="F29" s="275">
        <v>0</v>
      </c>
      <c r="G29" s="275"/>
      <c r="H29" s="274">
        <v>0</v>
      </c>
      <c r="I29" s="274"/>
    </row>
    <row r="30" spans="2:9" x14ac:dyDescent="0.25">
      <c r="B30" s="64">
        <v>45723</v>
      </c>
      <c r="C30" s="141">
        <v>0</v>
      </c>
      <c r="D30" s="274">
        <v>0</v>
      </c>
      <c r="E30" s="274"/>
      <c r="F30" s="275">
        <v>0</v>
      </c>
      <c r="G30" s="275"/>
      <c r="H30" s="274">
        <v>0</v>
      </c>
      <c r="I30" s="274"/>
    </row>
    <row r="31" spans="2:9" x14ac:dyDescent="0.25">
      <c r="B31" s="143">
        <v>45724</v>
      </c>
      <c r="C31" s="141">
        <v>0</v>
      </c>
      <c r="D31" s="274">
        <v>0</v>
      </c>
      <c r="E31" s="274"/>
      <c r="F31" s="275">
        <v>0</v>
      </c>
      <c r="G31" s="275"/>
      <c r="H31" s="274">
        <v>0</v>
      </c>
      <c r="I31" s="274"/>
    </row>
    <row r="32" spans="2:9" x14ac:dyDescent="0.25">
      <c r="B32" s="73">
        <v>45725</v>
      </c>
      <c r="C32" s="140"/>
      <c r="D32" s="240"/>
      <c r="E32" s="240"/>
      <c r="F32" s="241"/>
      <c r="G32" s="241"/>
      <c r="H32" s="240"/>
      <c r="I32" s="240"/>
    </row>
    <row r="33" spans="2:9" x14ac:dyDescent="0.25">
      <c r="B33" s="73">
        <v>45726</v>
      </c>
      <c r="C33" s="140"/>
      <c r="D33" s="240"/>
      <c r="E33" s="240"/>
      <c r="F33" s="241"/>
      <c r="G33" s="241"/>
      <c r="H33" s="240"/>
      <c r="I33" s="240"/>
    </row>
    <row r="34" spans="2:9" x14ac:dyDescent="0.25">
      <c r="B34" s="64">
        <v>45727</v>
      </c>
      <c r="C34" s="141">
        <v>0</v>
      </c>
      <c r="D34" s="274">
        <v>0</v>
      </c>
      <c r="E34" s="274"/>
      <c r="F34" s="275">
        <v>0</v>
      </c>
      <c r="G34" s="275"/>
      <c r="H34" s="274">
        <v>0</v>
      </c>
      <c r="I34" s="274"/>
    </row>
    <row r="35" spans="2:9" x14ac:dyDescent="0.25">
      <c r="B35" s="143">
        <v>45728</v>
      </c>
      <c r="C35" s="141">
        <v>0</v>
      </c>
      <c r="D35" s="274">
        <v>0</v>
      </c>
      <c r="E35" s="274"/>
      <c r="F35" s="275">
        <v>0</v>
      </c>
      <c r="G35" s="275"/>
      <c r="H35" s="274">
        <v>0</v>
      </c>
      <c r="I35" s="274"/>
    </row>
    <row r="36" spans="2:9" x14ac:dyDescent="0.25">
      <c r="B36" s="64">
        <v>45729</v>
      </c>
      <c r="C36" s="141">
        <v>0</v>
      </c>
      <c r="D36" s="274">
        <v>0</v>
      </c>
      <c r="E36" s="274"/>
      <c r="F36" s="275">
        <v>0</v>
      </c>
      <c r="G36" s="275"/>
      <c r="H36" s="274">
        <v>0</v>
      </c>
      <c r="I36" s="274"/>
    </row>
    <row r="37" spans="2:9" x14ac:dyDescent="0.25">
      <c r="B37" s="143">
        <v>45730</v>
      </c>
      <c r="C37" s="141">
        <v>0</v>
      </c>
      <c r="D37" s="274">
        <v>0</v>
      </c>
      <c r="E37" s="274"/>
      <c r="F37" s="275">
        <v>0</v>
      </c>
      <c r="G37" s="275"/>
      <c r="H37" s="274">
        <v>0</v>
      </c>
      <c r="I37" s="274"/>
    </row>
    <row r="38" spans="2:9" x14ac:dyDescent="0.25">
      <c r="B38" s="64">
        <v>45731</v>
      </c>
      <c r="C38" s="141">
        <v>0</v>
      </c>
      <c r="D38" s="274">
        <v>0</v>
      </c>
      <c r="E38" s="274"/>
      <c r="F38" s="275">
        <v>0</v>
      </c>
      <c r="G38" s="275"/>
      <c r="H38" s="274">
        <v>0</v>
      </c>
      <c r="I38" s="274"/>
    </row>
    <row r="39" spans="2:9" x14ac:dyDescent="0.25">
      <c r="B39" s="73">
        <v>45732</v>
      </c>
      <c r="C39" s="140"/>
      <c r="D39" s="240"/>
      <c r="E39" s="240"/>
      <c r="F39" s="241"/>
      <c r="G39" s="241"/>
      <c r="H39" s="240"/>
      <c r="I39" s="240"/>
    </row>
    <row r="40" spans="2:9" x14ac:dyDescent="0.25">
      <c r="B40" s="73">
        <v>45733</v>
      </c>
      <c r="C40" s="140"/>
      <c r="D40" s="240"/>
      <c r="E40" s="240"/>
      <c r="F40" s="241"/>
      <c r="G40" s="241"/>
      <c r="H40" s="240"/>
      <c r="I40" s="240"/>
    </row>
    <row r="41" spans="2:9" x14ac:dyDescent="0.25">
      <c r="B41" s="143">
        <v>45734</v>
      </c>
      <c r="C41" s="141">
        <v>0</v>
      </c>
      <c r="D41" s="274">
        <v>0</v>
      </c>
      <c r="E41" s="274"/>
      <c r="F41" s="275">
        <v>0</v>
      </c>
      <c r="G41" s="275"/>
      <c r="H41" s="274">
        <v>0</v>
      </c>
      <c r="I41" s="274"/>
    </row>
    <row r="42" spans="2:9" x14ac:dyDescent="0.25">
      <c r="B42" s="64">
        <v>45735</v>
      </c>
      <c r="C42" s="141">
        <v>0</v>
      </c>
      <c r="D42" s="274">
        <v>0</v>
      </c>
      <c r="E42" s="274"/>
      <c r="F42" s="275">
        <v>0</v>
      </c>
      <c r="G42" s="275"/>
      <c r="H42" s="274">
        <v>0</v>
      </c>
      <c r="I42" s="274"/>
    </row>
    <row r="43" spans="2:9" x14ac:dyDescent="0.25">
      <c r="B43" s="143">
        <v>45736</v>
      </c>
      <c r="C43" s="141">
        <v>0</v>
      </c>
      <c r="D43" s="274">
        <v>0</v>
      </c>
      <c r="E43" s="274"/>
      <c r="F43" s="275">
        <v>0</v>
      </c>
      <c r="G43" s="275"/>
      <c r="H43" s="274">
        <v>0</v>
      </c>
      <c r="I43" s="274"/>
    </row>
    <row r="44" spans="2:9" x14ac:dyDescent="0.25">
      <c r="B44" s="64">
        <v>45737</v>
      </c>
      <c r="C44" s="141">
        <v>0</v>
      </c>
      <c r="D44" s="274">
        <v>0</v>
      </c>
      <c r="E44" s="274"/>
      <c r="F44" s="275">
        <v>0</v>
      </c>
      <c r="G44" s="275"/>
      <c r="H44" s="274">
        <v>0</v>
      </c>
      <c r="I44" s="274"/>
    </row>
    <row r="45" spans="2:9" x14ac:dyDescent="0.25">
      <c r="B45" s="143">
        <v>45738</v>
      </c>
      <c r="C45" s="141">
        <v>0</v>
      </c>
      <c r="D45" s="274">
        <v>0</v>
      </c>
      <c r="E45" s="274"/>
      <c r="F45" s="275">
        <v>0</v>
      </c>
      <c r="G45" s="275"/>
      <c r="H45" s="274">
        <v>0</v>
      </c>
      <c r="I45" s="274"/>
    </row>
    <row r="46" spans="2:9" x14ac:dyDescent="0.25">
      <c r="B46" s="73">
        <v>45739</v>
      </c>
      <c r="C46" s="140"/>
      <c r="D46" s="240"/>
      <c r="E46" s="240"/>
      <c r="F46" s="241"/>
      <c r="G46" s="241"/>
      <c r="H46" s="240"/>
      <c r="I46" s="240"/>
    </row>
    <row r="47" spans="2:9" x14ac:dyDescent="0.25">
      <c r="B47" s="73">
        <v>45740</v>
      </c>
      <c r="C47" s="140"/>
      <c r="D47" s="240"/>
      <c r="E47" s="240"/>
      <c r="F47" s="241"/>
      <c r="G47" s="241"/>
      <c r="H47" s="240"/>
      <c r="I47" s="240"/>
    </row>
    <row r="48" spans="2:9" x14ac:dyDescent="0.25">
      <c r="B48" s="64">
        <v>45741</v>
      </c>
      <c r="C48" s="141">
        <v>0</v>
      </c>
      <c r="D48" s="274">
        <v>0</v>
      </c>
      <c r="E48" s="274"/>
      <c r="F48" s="275">
        <v>0</v>
      </c>
      <c r="G48" s="275"/>
      <c r="H48" s="274">
        <v>0</v>
      </c>
      <c r="I48" s="274"/>
    </row>
    <row r="49" spans="2:9" x14ac:dyDescent="0.25">
      <c r="B49" s="143">
        <v>45742</v>
      </c>
      <c r="C49" s="141">
        <v>0</v>
      </c>
      <c r="D49" s="274">
        <v>0</v>
      </c>
      <c r="E49" s="274"/>
      <c r="F49" s="275">
        <v>0</v>
      </c>
      <c r="G49" s="275"/>
      <c r="H49" s="274">
        <v>0</v>
      </c>
      <c r="I49" s="274"/>
    </row>
    <row r="50" spans="2:9" x14ac:dyDescent="0.25">
      <c r="B50" s="64">
        <v>45743</v>
      </c>
      <c r="C50" s="141">
        <v>0</v>
      </c>
      <c r="D50" s="274">
        <v>0</v>
      </c>
      <c r="E50" s="274"/>
      <c r="F50" s="275">
        <v>0</v>
      </c>
      <c r="G50" s="275"/>
      <c r="H50" s="274">
        <v>0</v>
      </c>
      <c r="I50" s="274"/>
    </row>
    <row r="51" spans="2:9" x14ac:dyDescent="0.25">
      <c r="B51" s="73">
        <v>45744</v>
      </c>
      <c r="C51" s="140"/>
      <c r="D51" s="240"/>
      <c r="E51" s="240"/>
      <c r="F51" s="241"/>
      <c r="G51" s="241"/>
      <c r="H51" s="240"/>
      <c r="I51" s="240"/>
    </row>
    <row r="52" spans="2:9" x14ac:dyDescent="0.25">
      <c r="B52" s="73">
        <v>45745</v>
      </c>
      <c r="C52" s="140"/>
      <c r="D52" s="240"/>
      <c r="E52" s="240"/>
      <c r="F52" s="241"/>
      <c r="G52" s="241"/>
      <c r="H52" s="240"/>
      <c r="I52" s="240"/>
    </row>
    <row r="53" spans="2:9" x14ac:dyDescent="0.25">
      <c r="B53" s="73">
        <v>45746</v>
      </c>
      <c r="C53" s="140"/>
      <c r="D53" s="240"/>
      <c r="E53" s="240"/>
      <c r="F53" s="241"/>
      <c r="G53" s="241"/>
      <c r="H53" s="240"/>
      <c r="I53" s="240"/>
    </row>
    <row r="54" spans="2:9" ht="15.75" thickBot="1" x14ac:dyDescent="0.3">
      <c r="B54" s="73">
        <v>45747</v>
      </c>
      <c r="C54" s="140"/>
      <c r="D54" s="240"/>
      <c r="E54" s="240"/>
      <c r="F54" s="241"/>
      <c r="G54" s="241"/>
      <c r="H54" s="240"/>
      <c r="I54" s="240"/>
    </row>
    <row r="55" spans="2:9" ht="15.75" thickBot="1" x14ac:dyDescent="0.3">
      <c r="B55" s="144" t="s">
        <v>25</v>
      </c>
      <c r="C55" s="138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customHeight="1" x14ac:dyDescent="0.25">
      <c r="B59" s="260" t="s">
        <v>31</v>
      </c>
      <c r="C59" s="261"/>
      <c r="D59" s="261"/>
      <c r="E59" s="262"/>
      <c r="F59" s="257" t="s">
        <v>28</v>
      </c>
      <c r="G59" s="258"/>
      <c r="H59" s="258"/>
      <c r="I59" s="259"/>
    </row>
    <row r="60" spans="2:9" ht="15" customHeight="1" x14ac:dyDescent="0.25">
      <c r="B60" s="84"/>
      <c r="C60" s="85"/>
      <c r="D60" s="85"/>
      <c r="E60" s="86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79">
        <v>0</v>
      </c>
      <c r="D61" s="251">
        <v>0</v>
      </c>
      <c r="E61" s="252"/>
      <c r="F61" s="253">
        <v>0</v>
      </c>
      <c r="G61" s="222"/>
      <c r="H61" s="221">
        <v>0</v>
      </c>
      <c r="I61" s="254"/>
    </row>
    <row r="62" spans="2:9" x14ac:dyDescent="0.25">
      <c r="B62" s="34" t="s">
        <v>30</v>
      </c>
      <c r="C62" s="79">
        <v>0</v>
      </c>
      <c r="D62" s="251">
        <v>0</v>
      </c>
      <c r="E62" s="252"/>
      <c r="F62" s="253">
        <v>0</v>
      </c>
      <c r="G62" s="222"/>
      <c r="H62" s="221">
        <v>0</v>
      </c>
      <c r="I62" s="254"/>
    </row>
    <row r="63" spans="2:9" ht="15.75" thickBot="1" x14ac:dyDescent="0.3">
      <c r="B63" s="35" t="s">
        <v>15</v>
      </c>
      <c r="C63" s="78">
        <v>0</v>
      </c>
      <c r="D63" s="270">
        <v>0</v>
      </c>
      <c r="E63" s="271"/>
      <c r="F63" s="272">
        <v>0</v>
      </c>
      <c r="G63" s="273"/>
      <c r="H63" s="221">
        <v>0</v>
      </c>
      <c r="I63" s="254"/>
    </row>
    <row r="64" spans="2:9" ht="15.75" thickBot="1" x14ac:dyDescent="0.3">
      <c r="B64" s="42" t="s">
        <v>33</v>
      </c>
      <c r="C64" s="43">
        <f>SUM(C61:C63)</f>
        <v>0</v>
      </c>
      <c r="D64" s="266">
        <f>SUM(D61:D63)</f>
        <v>0</v>
      </c>
      <c r="E64" s="267"/>
      <c r="F64" s="268">
        <f>SUM(F61:F63)</f>
        <v>0</v>
      </c>
      <c r="G64" s="269"/>
      <c r="H64" s="268">
        <f>SUM(H61:H63)</f>
        <v>0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9">
    <mergeCell ref="F59:I59"/>
    <mergeCell ref="B59:E59"/>
    <mergeCell ref="D32:E32"/>
    <mergeCell ref="D33:E33"/>
    <mergeCell ref="F32:G32"/>
    <mergeCell ref="F33:G33"/>
    <mergeCell ref="H32:I32"/>
    <mergeCell ref="H33:I33"/>
    <mergeCell ref="H39:I39"/>
    <mergeCell ref="H40:I40"/>
    <mergeCell ref="D39:E39"/>
    <mergeCell ref="D40:E40"/>
    <mergeCell ref="F39:G39"/>
    <mergeCell ref="F40:G40"/>
    <mergeCell ref="D36:E36"/>
    <mergeCell ref="F36:G36"/>
    <mergeCell ref="H36:I36"/>
    <mergeCell ref="D37:E37"/>
    <mergeCell ref="F37:G37"/>
    <mergeCell ref="H37:I37"/>
    <mergeCell ref="D34:E34"/>
    <mergeCell ref="F34:G34"/>
    <mergeCell ref="H34:I34"/>
    <mergeCell ref="D35:E35"/>
    <mergeCell ref="F35:G35"/>
    <mergeCell ref="H35:I35"/>
    <mergeCell ref="E10:F10"/>
    <mergeCell ref="G10:H10"/>
    <mergeCell ref="E11:F11"/>
    <mergeCell ref="G11:H11"/>
    <mergeCell ref="E12:F12"/>
    <mergeCell ref="G12:H12"/>
    <mergeCell ref="B3:I3"/>
    <mergeCell ref="B4:I4"/>
    <mergeCell ref="B7:I7"/>
    <mergeCell ref="E8:F8"/>
    <mergeCell ref="E9:F9"/>
    <mergeCell ref="G9:H9"/>
    <mergeCell ref="C17:D17"/>
    <mergeCell ref="E17:F17"/>
    <mergeCell ref="H17:I17"/>
    <mergeCell ref="B20:G20"/>
    <mergeCell ref="B22:I22"/>
    <mergeCell ref="D23:E23"/>
    <mergeCell ref="F23:G23"/>
    <mergeCell ref="H23:I23"/>
    <mergeCell ref="B14:I14"/>
    <mergeCell ref="C15:D15"/>
    <mergeCell ref="E15:F15"/>
    <mergeCell ref="H15:I15"/>
    <mergeCell ref="C16:D16"/>
    <mergeCell ref="E16:F16"/>
    <mergeCell ref="H16:I16"/>
    <mergeCell ref="D26:E26"/>
    <mergeCell ref="F26:G26"/>
    <mergeCell ref="H26:I26"/>
    <mergeCell ref="D27:E27"/>
    <mergeCell ref="F27:G27"/>
    <mergeCell ref="H27:I27"/>
    <mergeCell ref="D24:E24"/>
    <mergeCell ref="F24:G24"/>
    <mergeCell ref="H24:I24"/>
    <mergeCell ref="D25:E25"/>
    <mergeCell ref="F25:G25"/>
    <mergeCell ref="H25:I25"/>
    <mergeCell ref="D30:E30"/>
    <mergeCell ref="F30:G30"/>
    <mergeCell ref="H30:I30"/>
    <mergeCell ref="D31:E31"/>
    <mergeCell ref="F31:G31"/>
    <mergeCell ref="H31:I31"/>
    <mergeCell ref="D28:E28"/>
    <mergeCell ref="F28:G28"/>
    <mergeCell ref="H28:I28"/>
    <mergeCell ref="D29:E29"/>
    <mergeCell ref="F29:G29"/>
    <mergeCell ref="H29:I29"/>
    <mergeCell ref="D42:E42"/>
    <mergeCell ref="F42:G42"/>
    <mergeCell ref="H42:I42"/>
    <mergeCell ref="D43:E43"/>
    <mergeCell ref="F43:G43"/>
    <mergeCell ref="H43:I43"/>
    <mergeCell ref="D38:E38"/>
    <mergeCell ref="F38:G38"/>
    <mergeCell ref="H38:I38"/>
    <mergeCell ref="D41:E41"/>
    <mergeCell ref="F41:G41"/>
    <mergeCell ref="H41:I41"/>
    <mergeCell ref="D46:E46"/>
    <mergeCell ref="F46:G46"/>
    <mergeCell ref="H46:I46"/>
    <mergeCell ref="D47:E47"/>
    <mergeCell ref="F47:G47"/>
    <mergeCell ref="H47:I47"/>
    <mergeCell ref="D44:E44"/>
    <mergeCell ref="F44:G44"/>
    <mergeCell ref="H44:I44"/>
    <mergeCell ref="D45:E45"/>
    <mergeCell ref="F45:G45"/>
    <mergeCell ref="H45:I45"/>
    <mergeCell ref="D50:E50"/>
    <mergeCell ref="F50:G50"/>
    <mergeCell ref="H50:I50"/>
    <mergeCell ref="D51:E51"/>
    <mergeCell ref="F51:G51"/>
    <mergeCell ref="H51:I51"/>
    <mergeCell ref="D52:E52"/>
    <mergeCell ref="F48:G48"/>
    <mergeCell ref="H48:I48"/>
    <mergeCell ref="D49:E49"/>
    <mergeCell ref="F49:G49"/>
    <mergeCell ref="H49:I49"/>
    <mergeCell ref="D48:E48"/>
    <mergeCell ref="D54:E54"/>
    <mergeCell ref="F54:G54"/>
    <mergeCell ref="H54:I54"/>
    <mergeCell ref="D55:E55"/>
    <mergeCell ref="F55:G55"/>
    <mergeCell ref="H55:I55"/>
    <mergeCell ref="F52:G52"/>
    <mergeCell ref="H52:I52"/>
    <mergeCell ref="D53:E53"/>
    <mergeCell ref="F53:G53"/>
    <mergeCell ref="H53:I53"/>
    <mergeCell ref="D64:E64"/>
    <mergeCell ref="F64:G64"/>
    <mergeCell ref="H64:I64"/>
    <mergeCell ref="F62:G62"/>
    <mergeCell ref="H62:I62"/>
    <mergeCell ref="D63:E63"/>
    <mergeCell ref="F63:G63"/>
    <mergeCell ref="H63:I63"/>
    <mergeCell ref="F60:G60"/>
    <mergeCell ref="H60:I60"/>
    <mergeCell ref="D61:E61"/>
    <mergeCell ref="F61:G61"/>
    <mergeCell ref="H61:I61"/>
    <mergeCell ref="D62:E6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K74"/>
  <sheetViews>
    <sheetView showGridLines="0" topLeftCell="A18" workbookViewId="0">
      <selection activeCell="N40" sqref="N40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45748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79">
        <v>0</v>
      </c>
      <c r="E9" s="221">
        <v>0</v>
      </c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79">
        <v>0</v>
      </c>
      <c r="E10" s="221">
        <v>0</v>
      </c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79">
        <v>0</v>
      </c>
      <c r="E11" s="221">
        <v>0</v>
      </c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v>0</v>
      </c>
      <c r="C16" s="209">
        <v>0</v>
      </c>
      <c r="D16" s="209"/>
      <c r="E16" s="209">
        <v>0</v>
      </c>
      <c r="F16" s="209"/>
      <c r="G16" s="79">
        <v>0</v>
      </c>
      <c r="H16" s="209">
        <v>0</v>
      </c>
      <c r="I16" s="209"/>
    </row>
    <row r="17" spans="2:9" x14ac:dyDescent="0.25">
      <c r="B17" s="8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8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 t="e">
        <f>H20/C55</f>
        <v>#DIV/0!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customHeight="1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52">
        <v>45748</v>
      </c>
      <c r="C24" s="82">
        <v>0</v>
      </c>
      <c r="D24" s="276">
        <v>0</v>
      </c>
      <c r="E24" s="276"/>
      <c r="F24" s="277">
        <v>0</v>
      </c>
      <c r="G24" s="277"/>
      <c r="H24" s="276">
        <v>0</v>
      </c>
      <c r="I24" s="276"/>
    </row>
    <row r="25" spans="2:9" x14ac:dyDescent="0.25">
      <c r="B25" s="64">
        <v>45749</v>
      </c>
      <c r="C25" s="81">
        <v>0</v>
      </c>
      <c r="D25" s="274">
        <v>0</v>
      </c>
      <c r="E25" s="274"/>
      <c r="F25" s="275">
        <v>0</v>
      </c>
      <c r="G25" s="275"/>
      <c r="H25" s="274">
        <v>0</v>
      </c>
      <c r="I25" s="274"/>
    </row>
    <row r="26" spans="2:9" x14ac:dyDescent="0.25">
      <c r="B26" s="52">
        <v>45750</v>
      </c>
      <c r="C26" s="81">
        <v>0</v>
      </c>
      <c r="D26" s="274">
        <v>0</v>
      </c>
      <c r="E26" s="274"/>
      <c r="F26" s="275">
        <v>0</v>
      </c>
      <c r="G26" s="275"/>
      <c r="H26" s="274">
        <v>0</v>
      </c>
      <c r="I26" s="274"/>
    </row>
    <row r="27" spans="2:9" x14ac:dyDescent="0.25">
      <c r="B27" s="64">
        <v>45751</v>
      </c>
      <c r="C27" s="81">
        <v>0</v>
      </c>
      <c r="D27" s="274">
        <v>0</v>
      </c>
      <c r="E27" s="274"/>
      <c r="F27" s="275">
        <v>0</v>
      </c>
      <c r="G27" s="275"/>
      <c r="H27" s="274">
        <v>0</v>
      </c>
      <c r="I27" s="274"/>
    </row>
    <row r="28" spans="2:9" x14ac:dyDescent="0.25">
      <c r="B28" s="52">
        <v>45752</v>
      </c>
      <c r="C28" s="81">
        <v>0</v>
      </c>
      <c r="D28" s="274">
        <v>0</v>
      </c>
      <c r="E28" s="274"/>
      <c r="F28" s="275">
        <v>0</v>
      </c>
      <c r="G28" s="275"/>
      <c r="H28" s="274">
        <v>0</v>
      </c>
      <c r="I28" s="274"/>
    </row>
    <row r="29" spans="2:9" x14ac:dyDescent="0.25">
      <c r="B29" s="64">
        <v>45753</v>
      </c>
      <c r="C29" s="83"/>
      <c r="D29" s="240"/>
      <c r="E29" s="240"/>
      <c r="F29" s="241"/>
      <c r="G29" s="241"/>
      <c r="H29" s="240"/>
      <c r="I29" s="240"/>
    </row>
    <row r="30" spans="2:9" x14ac:dyDescent="0.25">
      <c r="B30" s="52">
        <v>45754</v>
      </c>
      <c r="C30" s="83"/>
      <c r="D30" s="240"/>
      <c r="E30" s="240"/>
      <c r="F30" s="241"/>
      <c r="G30" s="241"/>
      <c r="H30" s="240"/>
      <c r="I30" s="240"/>
    </row>
    <row r="31" spans="2:9" x14ac:dyDescent="0.25">
      <c r="B31" s="64">
        <v>45755</v>
      </c>
      <c r="C31" s="81">
        <v>0</v>
      </c>
      <c r="D31" s="274">
        <v>0</v>
      </c>
      <c r="E31" s="274"/>
      <c r="F31" s="275">
        <v>0</v>
      </c>
      <c r="G31" s="275"/>
      <c r="H31" s="274">
        <v>0</v>
      </c>
      <c r="I31" s="274"/>
    </row>
    <row r="32" spans="2:9" x14ac:dyDescent="0.25">
      <c r="B32" s="52">
        <v>45756</v>
      </c>
      <c r="C32" s="81">
        <v>0</v>
      </c>
      <c r="D32" s="274">
        <v>0</v>
      </c>
      <c r="E32" s="274"/>
      <c r="F32" s="275">
        <v>0</v>
      </c>
      <c r="G32" s="275"/>
      <c r="H32" s="274">
        <v>0</v>
      </c>
      <c r="I32" s="274"/>
    </row>
    <row r="33" spans="2:9" x14ac:dyDescent="0.25">
      <c r="B33" s="64">
        <v>45757</v>
      </c>
      <c r="C33" s="81">
        <v>0</v>
      </c>
      <c r="D33" s="274">
        <v>0</v>
      </c>
      <c r="E33" s="274"/>
      <c r="F33" s="275">
        <v>0</v>
      </c>
      <c r="G33" s="275"/>
      <c r="H33" s="274">
        <v>0</v>
      </c>
      <c r="I33" s="274"/>
    </row>
    <row r="34" spans="2:9" x14ac:dyDescent="0.25">
      <c r="B34" s="52">
        <v>45758</v>
      </c>
      <c r="C34" s="81">
        <v>0</v>
      </c>
      <c r="D34" s="274">
        <v>0</v>
      </c>
      <c r="E34" s="274"/>
      <c r="F34" s="275">
        <v>0</v>
      </c>
      <c r="G34" s="275"/>
      <c r="H34" s="274">
        <v>0</v>
      </c>
      <c r="I34" s="274"/>
    </row>
    <row r="35" spans="2:9" x14ac:dyDescent="0.25">
      <c r="B35" s="64">
        <v>45759</v>
      </c>
      <c r="C35" s="81">
        <v>0</v>
      </c>
      <c r="D35" s="274">
        <v>0</v>
      </c>
      <c r="E35" s="274"/>
      <c r="F35" s="275">
        <v>0</v>
      </c>
      <c r="G35" s="275"/>
      <c r="H35" s="274">
        <v>0</v>
      </c>
      <c r="I35" s="274"/>
    </row>
    <row r="36" spans="2:9" x14ac:dyDescent="0.25">
      <c r="B36" s="52">
        <v>45760</v>
      </c>
      <c r="C36" s="83"/>
      <c r="D36" s="240"/>
      <c r="E36" s="240"/>
      <c r="F36" s="241"/>
      <c r="G36" s="241"/>
      <c r="H36" s="240"/>
      <c r="I36" s="240"/>
    </row>
    <row r="37" spans="2:9" x14ac:dyDescent="0.25">
      <c r="B37" s="64">
        <v>45761</v>
      </c>
      <c r="C37" s="83"/>
      <c r="D37" s="240"/>
      <c r="E37" s="240"/>
      <c r="F37" s="241"/>
      <c r="G37" s="241"/>
      <c r="H37" s="240"/>
      <c r="I37" s="240"/>
    </row>
    <row r="38" spans="2:9" x14ac:dyDescent="0.25">
      <c r="B38" s="52">
        <v>45762</v>
      </c>
      <c r="C38" s="81">
        <v>0</v>
      </c>
      <c r="D38" s="274">
        <v>0</v>
      </c>
      <c r="E38" s="274"/>
      <c r="F38" s="275">
        <v>0</v>
      </c>
      <c r="G38" s="275"/>
      <c r="H38" s="274">
        <v>0</v>
      </c>
      <c r="I38" s="274"/>
    </row>
    <row r="39" spans="2:9" x14ac:dyDescent="0.25">
      <c r="B39" s="64">
        <v>45763</v>
      </c>
      <c r="C39" s="81">
        <v>0</v>
      </c>
      <c r="D39" s="274">
        <v>0</v>
      </c>
      <c r="E39" s="274"/>
      <c r="F39" s="275">
        <v>0</v>
      </c>
      <c r="G39" s="275"/>
      <c r="H39" s="274">
        <v>0</v>
      </c>
      <c r="I39" s="274"/>
    </row>
    <row r="40" spans="2:9" x14ac:dyDescent="0.25">
      <c r="B40" s="52">
        <v>45764</v>
      </c>
      <c r="C40" s="81">
        <v>0</v>
      </c>
      <c r="D40" s="274">
        <v>0</v>
      </c>
      <c r="E40" s="274"/>
      <c r="F40" s="275">
        <v>0</v>
      </c>
      <c r="G40" s="275"/>
      <c r="H40" s="274">
        <v>0</v>
      </c>
      <c r="I40" s="274"/>
    </row>
    <row r="41" spans="2:9" x14ac:dyDescent="0.25">
      <c r="B41" s="64">
        <v>45765</v>
      </c>
      <c r="C41" s="81">
        <v>0</v>
      </c>
      <c r="D41" s="274">
        <v>0</v>
      </c>
      <c r="E41" s="274"/>
      <c r="F41" s="275">
        <v>0</v>
      </c>
      <c r="G41" s="275"/>
      <c r="H41" s="274">
        <v>0</v>
      </c>
      <c r="I41" s="274"/>
    </row>
    <row r="42" spans="2:9" x14ac:dyDescent="0.25">
      <c r="B42" s="52">
        <v>45766</v>
      </c>
      <c r="C42" s="81">
        <v>0</v>
      </c>
      <c r="D42" s="274">
        <v>0</v>
      </c>
      <c r="E42" s="274"/>
      <c r="F42" s="275">
        <v>0</v>
      </c>
      <c r="G42" s="275"/>
      <c r="H42" s="274">
        <v>0</v>
      </c>
      <c r="I42" s="274"/>
    </row>
    <row r="43" spans="2:9" x14ac:dyDescent="0.25">
      <c r="B43" s="64">
        <v>45767</v>
      </c>
      <c r="C43" s="83"/>
      <c r="D43" s="240"/>
      <c r="E43" s="240"/>
      <c r="F43" s="241"/>
      <c r="G43" s="241"/>
      <c r="H43" s="240"/>
      <c r="I43" s="240"/>
    </row>
    <row r="44" spans="2:9" x14ac:dyDescent="0.25">
      <c r="B44" s="52">
        <v>45768</v>
      </c>
      <c r="C44" s="83"/>
      <c r="D44" s="240"/>
      <c r="E44" s="240"/>
      <c r="F44" s="241"/>
      <c r="G44" s="241"/>
      <c r="H44" s="240"/>
      <c r="I44" s="240"/>
    </row>
    <row r="45" spans="2:9" x14ac:dyDescent="0.25">
      <c r="B45" s="64">
        <v>45769</v>
      </c>
      <c r="C45" s="81">
        <v>0</v>
      </c>
      <c r="D45" s="274">
        <v>0</v>
      </c>
      <c r="E45" s="274"/>
      <c r="F45" s="275">
        <v>0</v>
      </c>
      <c r="G45" s="275"/>
      <c r="H45" s="274">
        <v>0</v>
      </c>
      <c r="I45" s="274"/>
    </row>
    <row r="46" spans="2:9" x14ac:dyDescent="0.25">
      <c r="B46" s="52">
        <v>45770</v>
      </c>
      <c r="C46" s="81">
        <v>0</v>
      </c>
      <c r="D46" s="274">
        <v>0</v>
      </c>
      <c r="E46" s="274"/>
      <c r="F46" s="275">
        <v>0</v>
      </c>
      <c r="G46" s="275"/>
      <c r="H46" s="274">
        <v>0</v>
      </c>
      <c r="I46" s="274"/>
    </row>
    <row r="47" spans="2:9" x14ac:dyDescent="0.25">
      <c r="B47" s="64">
        <v>45771</v>
      </c>
      <c r="C47" s="81">
        <v>0</v>
      </c>
      <c r="D47" s="274">
        <v>0</v>
      </c>
      <c r="E47" s="274"/>
      <c r="F47" s="275">
        <v>0</v>
      </c>
      <c r="G47" s="275"/>
      <c r="H47" s="274">
        <v>0</v>
      </c>
      <c r="I47" s="274"/>
    </row>
    <row r="48" spans="2:9" x14ac:dyDescent="0.25">
      <c r="B48" s="52">
        <v>45772</v>
      </c>
      <c r="C48" s="81">
        <v>0</v>
      </c>
      <c r="D48" s="274">
        <v>0</v>
      </c>
      <c r="E48" s="274"/>
      <c r="F48" s="275">
        <v>0</v>
      </c>
      <c r="G48" s="275"/>
      <c r="H48" s="274">
        <v>0</v>
      </c>
      <c r="I48" s="274"/>
    </row>
    <row r="49" spans="2:9" x14ac:dyDescent="0.25">
      <c r="B49" s="64">
        <v>45773</v>
      </c>
      <c r="C49" s="81">
        <v>0</v>
      </c>
      <c r="D49" s="274">
        <v>0</v>
      </c>
      <c r="E49" s="274"/>
      <c r="F49" s="275">
        <v>0</v>
      </c>
      <c r="G49" s="275"/>
      <c r="H49" s="274">
        <v>0</v>
      </c>
      <c r="I49" s="274"/>
    </row>
    <row r="50" spans="2:9" x14ac:dyDescent="0.25">
      <c r="B50" s="52">
        <v>45774</v>
      </c>
      <c r="C50" s="83"/>
      <c r="D50" s="240"/>
      <c r="E50" s="240"/>
      <c r="F50" s="241"/>
      <c r="G50" s="241"/>
      <c r="H50" s="240"/>
      <c r="I50" s="240"/>
    </row>
    <row r="51" spans="2:9" x14ac:dyDescent="0.25">
      <c r="B51" s="64">
        <v>45775</v>
      </c>
      <c r="C51" s="83"/>
      <c r="D51" s="240"/>
      <c r="E51" s="240"/>
      <c r="F51" s="241"/>
      <c r="G51" s="241"/>
      <c r="H51" s="240"/>
      <c r="I51" s="240"/>
    </row>
    <row r="52" spans="2:9" x14ac:dyDescent="0.25">
      <c r="B52" s="52">
        <v>45776</v>
      </c>
      <c r="C52" s="81">
        <v>0</v>
      </c>
      <c r="D52" s="274">
        <v>0</v>
      </c>
      <c r="E52" s="274"/>
      <c r="F52" s="275">
        <v>0</v>
      </c>
      <c r="G52" s="275"/>
      <c r="H52" s="274">
        <v>0</v>
      </c>
      <c r="I52" s="274"/>
    </row>
    <row r="53" spans="2:9" x14ac:dyDescent="0.25">
      <c r="B53" s="64">
        <v>45777</v>
      </c>
      <c r="C53" s="81">
        <v>0</v>
      </c>
      <c r="D53" s="274">
        <v>0</v>
      </c>
      <c r="E53" s="274"/>
      <c r="F53" s="275">
        <v>0</v>
      </c>
      <c r="G53" s="275"/>
      <c r="H53" s="274">
        <v>0</v>
      </c>
      <c r="I53" s="274"/>
    </row>
    <row r="54" spans="2:9" ht="15.75" thickBot="1" x14ac:dyDescent="0.3">
      <c r="B54" s="52"/>
      <c r="C54" s="81"/>
      <c r="D54" s="274"/>
      <c r="E54" s="274"/>
      <c r="F54" s="275"/>
      <c r="G54" s="275"/>
      <c r="H54" s="274"/>
      <c r="I54" s="274"/>
    </row>
    <row r="55" spans="2:9" ht="15.75" thickBot="1" x14ac:dyDescent="0.3">
      <c r="B55" s="28" t="s">
        <v>25</v>
      </c>
      <c r="C55" s="51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x14ac:dyDescent="0.25">
      <c r="B59" s="260" t="s">
        <v>31</v>
      </c>
      <c r="C59" s="261"/>
      <c r="D59" s="261"/>
      <c r="E59" s="262"/>
      <c r="F59" s="257" t="s">
        <v>28</v>
      </c>
      <c r="G59" s="258"/>
      <c r="H59" s="258"/>
      <c r="I59" s="259"/>
    </row>
    <row r="60" spans="2:9" x14ac:dyDescent="0.25">
      <c r="B60" s="40"/>
      <c r="C60" s="41"/>
      <c r="D60" s="41"/>
      <c r="E60" s="41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79">
        <v>52</v>
      </c>
      <c r="D61" s="251">
        <v>0</v>
      </c>
      <c r="E61" s="252"/>
      <c r="F61" s="253">
        <v>13</v>
      </c>
      <c r="G61" s="222"/>
      <c r="H61" s="221">
        <v>39</v>
      </c>
      <c r="I61" s="254"/>
    </row>
    <row r="62" spans="2:9" x14ac:dyDescent="0.25">
      <c r="B62" s="34" t="s">
        <v>30</v>
      </c>
      <c r="C62" s="79">
        <v>18</v>
      </c>
      <c r="D62" s="251">
        <v>0</v>
      </c>
      <c r="E62" s="252"/>
      <c r="F62" s="253">
        <v>18</v>
      </c>
      <c r="G62" s="222"/>
      <c r="H62" s="221">
        <v>0</v>
      </c>
      <c r="I62" s="254"/>
    </row>
    <row r="63" spans="2:9" ht="15.75" thickBot="1" x14ac:dyDescent="0.3">
      <c r="B63" s="35" t="s">
        <v>15</v>
      </c>
      <c r="C63" s="78">
        <v>0</v>
      </c>
      <c r="D63" s="270">
        <v>0</v>
      </c>
      <c r="E63" s="271"/>
      <c r="F63" s="272">
        <v>0</v>
      </c>
      <c r="G63" s="273"/>
      <c r="H63" s="221">
        <v>0</v>
      </c>
      <c r="I63" s="254"/>
    </row>
    <row r="64" spans="2:9" ht="15.75" thickBot="1" x14ac:dyDescent="0.3">
      <c r="B64" s="42" t="s">
        <v>33</v>
      </c>
      <c r="C64" s="43">
        <f>SUM(C61:C63)</f>
        <v>70</v>
      </c>
      <c r="D64" s="266">
        <f>SUM(D61:D63)</f>
        <v>0</v>
      </c>
      <c r="E64" s="267"/>
      <c r="F64" s="268">
        <f>SUM(F61:F63)</f>
        <v>31</v>
      </c>
      <c r="G64" s="269"/>
      <c r="H64" s="268">
        <f>SUM(H61:H63)</f>
        <v>39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9">
    <mergeCell ref="B20:G20"/>
    <mergeCell ref="B22:I22"/>
    <mergeCell ref="D23:E23"/>
    <mergeCell ref="F23:G23"/>
    <mergeCell ref="H23:I23"/>
    <mergeCell ref="H43:I43"/>
    <mergeCell ref="H48:I48"/>
    <mergeCell ref="H25:I25"/>
    <mergeCell ref="H26:I26"/>
    <mergeCell ref="H42:I42"/>
    <mergeCell ref="H29:I29"/>
    <mergeCell ref="H30:I30"/>
    <mergeCell ref="H31:I31"/>
    <mergeCell ref="H32:I32"/>
    <mergeCell ref="H33:I33"/>
    <mergeCell ref="H34:I34"/>
    <mergeCell ref="H39:I39"/>
    <mergeCell ref="H40:I40"/>
    <mergeCell ref="H37:I37"/>
    <mergeCell ref="H38:I38"/>
    <mergeCell ref="H44:I44"/>
    <mergeCell ref="H45:I45"/>
    <mergeCell ref="H46:I46"/>
    <mergeCell ref="H47:I47"/>
    <mergeCell ref="H35:I35"/>
    <mergeCell ref="H36:I36"/>
    <mergeCell ref="H41:I41"/>
    <mergeCell ref="D33:E33"/>
    <mergeCell ref="D32:E32"/>
    <mergeCell ref="F33:G33"/>
    <mergeCell ref="F32:G32"/>
    <mergeCell ref="D30:E30"/>
    <mergeCell ref="F30:G30"/>
    <mergeCell ref="D31:E31"/>
    <mergeCell ref="F31:G31"/>
    <mergeCell ref="D38:E38"/>
    <mergeCell ref="F38:G38"/>
    <mergeCell ref="F40:G40"/>
    <mergeCell ref="F41:G41"/>
    <mergeCell ref="D37:E37"/>
    <mergeCell ref="F37:G37"/>
    <mergeCell ref="D40:E40"/>
    <mergeCell ref="D39:E39"/>
    <mergeCell ref="F39:G39"/>
    <mergeCell ref="B3:I3"/>
    <mergeCell ref="B4:I4"/>
    <mergeCell ref="B7:I7"/>
    <mergeCell ref="E8:F8"/>
    <mergeCell ref="E9:F9"/>
    <mergeCell ref="G9:H9"/>
    <mergeCell ref="C17:D17"/>
    <mergeCell ref="E17:F17"/>
    <mergeCell ref="H17:I17"/>
    <mergeCell ref="B14:I14"/>
    <mergeCell ref="C15:D15"/>
    <mergeCell ref="E15:F15"/>
    <mergeCell ref="H15:I15"/>
    <mergeCell ref="C16:D16"/>
    <mergeCell ref="E16:F16"/>
    <mergeCell ref="H16:I16"/>
    <mergeCell ref="E10:F10"/>
    <mergeCell ref="G10:H10"/>
    <mergeCell ref="E11:F11"/>
    <mergeCell ref="G11:H11"/>
    <mergeCell ref="E12:F12"/>
    <mergeCell ref="G12:H12"/>
    <mergeCell ref="D28:E28"/>
    <mergeCell ref="F28:G28"/>
    <mergeCell ref="D24:E24"/>
    <mergeCell ref="F24:G24"/>
    <mergeCell ref="D27:E27"/>
    <mergeCell ref="F27:G27"/>
    <mergeCell ref="H24:I24"/>
    <mergeCell ref="H27:I27"/>
    <mergeCell ref="H28:I28"/>
    <mergeCell ref="D26:E26"/>
    <mergeCell ref="F26:G26"/>
    <mergeCell ref="D25:E25"/>
    <mergeCell ref="F25:G25"/>
    <mergeCell ref="D29:E29"/>
    <mergeCell ref="F29:G29"/>
    <mergeCell ref="D34:E34"/>
    <mergeCell ref="F34:G34"/>
    <mergeCell ref="F59:I59"/>
    <mergeCell ref="B59:E59"/>
    <mergeCell ref="D54:E54"/>
    <mergeCell ref="F54:G54"/>
    <mergeCell ref="H54:I54"/>
    <mergeCell ref="D35:E35"/>
    <mergeCell ref="F35:G35"/>
    <mergeCell ref="D48:E48"/>
    <mergeCell ref="F48:G48"/>
    <mergeCell ref="D49:E49"/>
    <mergeCell ref="F49:G49"/>
    <mergeCell ref="D43:E43"/>
    <mergeCell ref="F43:G43"/>
    <mergeCell ref="D50:E50"/>
    <mergeCell ref="F50:G50"/>
    <mergeCell ref="D36:E36"/>
    <mergeCell ref="F36:G36"/>
    <mergeCell ref="D41:E41"/>
    <mergeCell ref="F42:G42"/>
    <mergeCell ref="D42:E42"/>
    <mergeCell ref="D64:E64"/>
    <mergeCell ref="F64:G64"/>
    <mergeCell ref="H64:I64"/>
    <mergeCell ref="F62:G62"/>
    <mergeCell ref="H62:I62"/>
    <mergeCell ref="D63:E63"/>
    <mergeCell ref="F63:G63"/>
    <mergeCell ref="H63:I63"/>
    <mergeCell ref="F60:G60"/>
    <mergeCell ref="D61:E61"/>
    <mergeCell ref="F61:G61"/>
    <mergeCell ref="H61:I61"/>
    <mergeCell ref="D62:E62"/>
    <mergeCell ref="H60:I60"/>
    <mergeCell ref="D44:E44"/>
    <mergeCell ref="F44:G44"/>
    <mergeCell ref="D45:E45"/>
    <mergeCell ref="F45:G45"/>
    <mergeCell ref="H53:I53"/>
    <mergeCell ref="D55:E55"/>
    <mergeCell ref="F55:G55"/>
    <mergeCell ref="H55:I55"/>
    <mergeCell ref="D52:E52"/>
    <mergeCell ref="F52:G52"/>
    <mergeCell ref="D53:E53"/>
    <mergeCell ref="F53:G53"/>
    <mergeCell ref="D46:E46"/>
    <mergeCell ref="F46:G46"/>
    <mergeCell ref="D51:E51"/>
    <mergeCell ref="F51:G51"/>
    <mergeCell ref="D47:E47"/>
    <mergeCell ref="F47:G47"/>
    <mergeCell ref="H51:I51"/>
    <mergeCell ref="H52:I52"/>
    <mergeCell ref="H50:I50"/>
    <mergeCell ref="H49:I49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K74"/>
  <sheetViews>
    <sheetView showGridLines="0" topLeftCell="A14" workbookViewId="0">
      <selection activeCell="N51" sqref="N51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45778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79">
        <v>0</v>
      </c>
      <c r="E9" s="221">
        <v>0</v>
      </c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79">
        <v>0</v>
      </c>
      <c r="E10" s="221">
        <v>0</v>
      </c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79">
        <v>0</v>
      </c>
      <c r="E11" s="221">
        <v>0</v>
      </c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v>0</v>
      </c>
      <c r="C16" s="209">
        <v>0</v>
      </c>
      <c r="D16" s="209"/>
      <c r="E16" s="209">
        <v>0</v>
      </c>
      <c r="F16" s="209"/>
      <c r="G16" s="79">
        <v>0</v>
      </c>
      <c r="H16" s="209">
        <v>0</v>
      </c>
      <c r="I16" s="209"/>
    </row>
    <row r="17" spans="2:9" x14ac:dyDescent="0.25">
      <c r="B17" s="8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8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71">
        <v>45778</v>
      </c>
      <c r="C24" s="88"/>
      <c r="D24" s="238"/>
      <c r="E24" s="238"/>
      <c r="F24" s="239"/>
      <c r="G24" s="239"/>
      <c r="H24" s="238"/>
      <c r="I24" s="238"/>
    </row>
    <row r="25" spans="2:9" x14ac:dyDescent="0.25">
      <c r="B25" s="64">
        <v>45779</v>
      </c>
      <c r="C25" s="81">
        <v>0</v>
      </c>
      <c r="D25" s="274">
        <v>0</v>
      </c>
      <c r="E25" s="274"/>
      <c r="F25" s="275">
        <v>0</v>
      </c>
      <c r="G25" s="275"/>
      <c r="H25" s="274">
        <v>0</v>
      </c>
      <c r="I25" s="274"/>
    </row>
    <row r="26" spans="2:9" x14ac:dyDescent="0.25">
      <c r="B26" s="71">
        <v>45780</v>
      </c>
      <c r="C26" s="81">
        <v>0</v>
      </c>
      <c r="D26" s="274">
        <v>0</v>
      </c>
      <c r="E26" s="274"/>
      <c r="F26" s="275">
        <v>0</v>
      </c>
      <c r="G26" s="275"/>
      <c r="H26" s="274">
        <v>0</v>
      </c>
      <c r="I26" s="274"/>
    </row>
    <row r="27" spans="2:9" x14ac:dyDescent="0.25">
      <c r="B27" s="64">
        <v>45781</v>
      </c>
      <c r="C27" s="87"/>
      <c r="D27" s="240"/>
      <c r="E27" s="240"/>
      <c r="F27" s="241"/>
      <c r="G27" s="241"/>
      <c r="H27" s="240"/>
      <c r="I27" s="240"/>
    </row>
    <row r="28" spans="2:9" x14ac:dyDescent="0.25">
      <c r="B28" s="71">
        <v>45782</v>
      </c>
      <c r="C28" s="87"/>
      <c r="D28" s="240"/>
      <c r="E28" s="240"/>
      <c r="F28" s="241"/>
      <c r="G28" s="241"/>
      <c r="H28" s="240"/>
      <c r="I28" s="240"/>
    </row>
    <row r="29" spans="2:9" x14ac:dyDescent="0.25">
      <c r="B29" s="64">
        <v>45783</v>
      </c>
      <c r="C29" s="81">
        <v>0</v>
      </c>
      <c r="D29" s="274">
        <v>0</v>
      </c>
      <c r="E29" s="274"/>
      <c r="F29" s="275">
        <v>0</v>
      </c>
      <c r="G29" s="275"/>
      <c r="H29" s="274">
        <v>0</v>
      </c>
      <c r="I29" s="274"/>
    </row>
    <row r="30" spans="2:9" x14ac:dyDescent="0.25">
      <c r="B30" s="71">
        <v>45784</v>
      </c>
      <c r="C30" s="81">
        <v>0</v>
      </c>
      <c r="D30" s="274">
        <v>0</v>
      </c>
      <c r="E30" s="274"/>
      <c r="F30" s="275">
        <v>0</v>
      </c>
      <c r="G30" s="275"/>
      <c r="H30" s="274">
        <v>0</v>
      </c>
      <c r="I30" s="274"/>
    </row>
    <row r="31" spans="2:9" x14ac:dyDescent="0.25">
      <c r="B31" s="64">
        <v>45785</v>
      </c>
      <c r="C31" s="81">
        <v>0</v>
      </c>
      <c r="D31" s="274">
        <v>0</v>
      </c>
      <c r="E31" s="274"/>
      <c r="F31" s="275">
        <v>0</v>
      </c>
      <c r="G31" s="275"/>
      <c r="H31" s="274">
        <v>0</v>
      </c>
      <c r="I31" s="274"/>
    </row>
    <row r="32" spans="2:9" x14ac:dyDescent="0.25">
      <c r="B32" s="71">
        <v>45786</v>
      </c>
      <c r="C32" s="81">
        <v>0</v>
      </c>
      <c r="D32" s="274">
        <v>0</v>
      </c>
      <c r="E32" s="274"/>
      <c r="F32" s="275">
        <v>0</v>
      </c>
      <c r="G32" s="275"/>
      <c r="H32" s="274">
        <v>0</v>
      </c>
      <c r="I32" s="274"/>
    </row>
    <row r="33" spans="2:9" x14ac:dyDescent="0.25">
      <c r="B33" s="64">
        <v>45787</v>
      </c>
      <c r="C33" s="81">
        <v>0</v>
      </c>
      <c r="D33" s="274">
        <v>0</v>
      </c>
      <c r="E33" s="274"/>
      <c r="F33" s="275">
        <v>0</v>
      </c>
      <c r="G33" s="275"/>
      <c r="H33" s="274">
        <v>0</v>
      </c>
      <c r="I33" s="274"/>
    </row>
    <row r="34" spans="2:9" x14ac:dyDescent="0.25">
      <c r="B34" s="71">
        <v>45788</v>
      </c>
      <c r="C34" s="87"/>
      <c r="D34" s="240"/>
      <c r="E34" s="240"/>
      <c r="F34" s="241"/>
      <c r="G34" s="241"/>
      <c r="H34" s="240"/>
      <c r="I34" s="240"/>
    </row>
    <row r="35" spans="2:9" x14ac:dyDescent="0.25">
      <c r="B35" s="64">
        <v>45789</v>
      </c>
      <c r="C35" s="87"/>
      <c r="D35" s="240"/>
      <c r="E35" s="240"/>
      <c r="F35" s="241"/>
      <c r="G35" s="241"/>
      <c r="H35" s="240"/>
      <c r="I35" s="240"/>
    </row>
    <row r="36" spans="2:9" x14ac:dyDescent="0.25">
      <c r="B36" s="71">
        <v>45790</v>
      </c>
      <c r="C36" s="81">
        <v>0</v>
      </c>
      <c r="D36" s="274">
        <v>0</v>
      </c>
      <c r="E36" s="274"/>
      <c r="F36" s="275">
        <v>0</v>
      </c>
      <c r="G36" s="275"/>
      <c r="H36" s="274">
        <v>0</v>
      </c>
      <c r="I36" s="274"/>
    </row>
    <row r="37" spans="2:9" x14ac:dyDescent="0.25">
      <c r="B37" s="64">
        <v>45791</v>
      </c>
      <c r="C37" s="81">
        <v>0</v>
      </c>
      <c r="D37" s="274">
        <v>0</v>
      </c>
      <c r="E37" s="274"/>
      <c r="F37" s="275">
        <v>0</v>
      </c>
      <c r="G37" s="275"/>
      <c r="H37" s="274">
        <v>0</v>
      </c>
      <c r="I37" s="274"/>
    </row>
    <row r="38" spans="2:9" x14ac:dyDescent="0.25">
      <c r="B38" s="71">
        <v>45792</v>
      </c>
      <c r="C38" s="81">
        <v>0</v>
      </c>
      <c r="D38" s="274">
        <v>0</v>
      </c>
      <c r="E38" s="274"/>
      <c r="F38" s="275">
        <v>0</v>
      </c>
      <c r="G38" s="275"/>
      <c r="H38" s="274">
        <v>0</v>
      </c>
      <c r="I38" s="274"/>
    </row>
    <row r="39" spans="2:9" x14ac:dyDescent="0.25">
      <c r="B39" s="64">
        <v>45793</v>
      </c>
      <c r="C39" s="81">
        <v>0</v>
      </c>
      <c r="D39" s="274">
        <v>0</v>
      </c>
      <c r="E39" s="274"/>
      <c r="F39" s="275">
        <v>0</v>
      </c>
      <c r="G39" s="275"/>
      <c r="H39" s="274">
        <v>0</v>
      </c>
      <c r="I39" s="274"/>
    </row>
    <row r="40" spans="2:9" x14ac:dyDescent="0.25">
      <c r="B40" s="71">
        <v>45794</v>
      </c>
      <c r="C40" s="81">
        <v>0</v>
      </c>
      <c r="D40" s="274">
        <v>0</v>
      </c>
      <c r="E40" s="274"/>
      <c r="F40" s="275">
        <v>0</v>
      </c>
      <c r="G40" s="275"/>
      <c r="H40" s="274">
        <v>0</v>
      </c>
      <c r="I40" s="274"/>
    </row>
    <row r="41" spans="2:9" x14ac:dyDescent="0.25">
      <c r="B41" s="64">
        <v>45795</v>
      </c>
      <c r="C41" s="87"/>
      <c r="D41" s="240"/>
      <c r="E41" s="240"/>
      <c r="F41" s="241"/>
      <c r="G41" s="241"/>
      <c r="H41" s="240"/>
      <c r="I41" s="240"/>
    </row>
    <row r="42" spans="2:9" x14ac:dyDescent="0.25">
      <c r="B42" s="71">
        <v>45796</v>
      </c>
      <c r="C42" s="87"/>
      <c r="D42" s="240"/>
      <c r="E42" s="240"/>
      <c r="F42" s="241"/>
      <c r="G42" s="241"/>
      <c r="H42" s="240"/>
      <c r="I42" s="240"/>
    </row>
    <row r="43" spans="2:9" x14ac:dyDescent="0.25">
      <c r="B43" s="64">
        <v>45797</v>
      </c>
      <c r="C43" s="81">
        <v>0</v>
      </c>
      <c r="D43" s="274">
        <v>0</v>
      </c>
      <c r="E43" s="274"/>
      <c r="F43" s="275">
        <v>0</v>
      </c>
      <c r="G43" s="275"/>
      <c r="H43" s="274">
        <v>0</v>
      </c>
      <c r="I43" s="274"/>
    </row>
    <row r="44" spans="2:9" x14ac:dyDescent="0.25">
      <c r="B44" s="71">
        <v>45798</v>
      </c>
      <c r="C44" s="81">
        <v>0</v>
      </c>
      <c r="D44" s="274">
        <v>0</v>
      </c>
      <c r="E44" s="274"/>
      <c r="F44" s="275">
        <v>0</v>
      </c>
      <c r="G44" s="275"/>
      <c r="H44" s="274">
        <v>0</v>
      </c>
      <c r="I44" s="274"/>
    </row>
    <row r="45" spans="2:9" x14ac:dyDescent="0.25">
      <c r="B45" s="64">
        <v>45799</v>
      </c>
      <c r="C45" s="81">
        <v>0</v>
      </c>
      <c r="D45" s="274">
        <v>0</v>
      </c>
      <c r="E45" s="274"/>
      <c r="F45" s="275">
        <v>0</v>
      </c>
      <c r="G45" s="275"/>
      <c r="H45" s="274">
        <v>0</v>
      </c>
      <c r="I45" s="274"/>
    </row>
    <row r="46" spans="2:9" x14ac:dyDescent="0.25">
      <c r="B46" s="71">
        <v>45800</v>
      </c>
      <c r="C46" s="81">
        <v>0</v>
      </c>
      <c r="D46" s="274">
        <v>0</v>
      </c>
      <c r="E46" s="274"/>
      <c r="F46" s="275">
        <v>0</v>
      </c>
      <c r="G46" s="275"/>
      <c r="H46" s="274">
        <v>0</v>
      </c>
      <c r="I46" s="274"/>
    </row>
    <row r="47" spans="2:9" x14ac:dyDescent="0.25">
      <c r="B47" s="64">
        <v>45801</v>
      </c>
      <c r="C47" s="81">
        <v>0</v>
      </c>
      <c r="D47" s="274">
        <v>0</v>
      </c>
      <c r="E47" s="274"/>
      <c r="F47" s="275">
        <v>0</v>
      </c>
      <c r="G47" s="275"/>
      <c r="H47" s="274">
        <v>0</v>
      </c>
      <c r="I47" s="274"/>
    </row>
    <row r="48" spans="2:9" x14ac:dyDescent="0.25">
      <c r="B48" s="71">
        <v>45802</v>
      </c>
      <c r="C48" s="87"/>
      <c r="D48" s="240"/>
      <c r="E48" s="240"/>
      <c r="F48" s="241"/>
      <c r="G48" s="241"/>
      <c r="H48" s="240"/>
      <c r="I48" s="240"/>
    </row>
    <row r="49" spans="2:9" x14ac:dyDescent="0.25">
      <c r="B49" s="64">
        <v>45803</v>
      </c>
      <c r="C49" s="87"/>
      <c r="D49" s="240"/>
      <c r="E49" s="240"/>
      <c r="F49" s="241"/>
      <c r="G49" s="241"/>
      <c r="H49" s="240"/>
      <c r="I49" s="240"/>
    </row>
    <row r="50" spans="2:9" x14ac:dyDescent="0.25">
      <c r="B50" s="71">
        <v>45804</v>
      </c>
      <c r="C50" s="81">
        <v>0</v>
      </c>
      <c r="D50" s="274">
        <v>0</v>
      </c>
      <c r="E50" s="274"/>
      <c r="F50" s="275">
        <v>0</v>
      </c>
      <c r="G50" s="275"/>
      <c r="H50" s="274">
        <v>0</v>
      </c>
      <c r="I50" s="274"/>
    </row>
    <row r="51" spans="2:9" x14ac:dyDescent="0.25">
      <c r="B51" s="64">
        <v>45805</v>
      </c>
      <c r="C51" s="81">
        <v>0</v>
      </c>
      <c r="D51" s="274">
        <v>0</v>
      </c>
      <c r="E51" s="274"/>
      <c r="F51" s="275">
        <v>0</v>
      </c>
      <c r="G51" s="275"/>
      <c r="H51" s="274">
        <v>0</v>
      </c>
      <c r="I51" s="274"/>
    </row>
    <row r="52" spans="2:9" x14ac:dyDescent="0.25">
      <c r="B52" s="71">
        <v>45806</v>
      </c>
      <c r="C52" s="81">
        <v>0</v>
      </c>
      <c r="D52" s="274">
        <v>0</v>
      </c>
      <c r="E52" s="274"/>
      <c r="F52" s="275">
        <v>0</v>
      </c>
      <c r="G52" s="275"/>
      <c r="H52" s="274">
        <v>0</v>
      </c>
      <c r="I52" s="274"/>
    </row>
    <row r="53" spans="2:9" x14ac:dyDescent="0.25">
      <c r="B53" s="64">
        <v>45807</v>
      </c>
      <c r="C53" s="87"/>
      <c r="D53" s="240"/>
      <c r="E53" s="240"/>
      <c r="F53" s="241"/>
      <c r="G53" s="241"/>
      <c r="H53" s="240"/>
      <c r="I53" s="240"/>
    </row>
    <row r="54" spans="2:9" ht="15.75" thickBot="1" x14ac:dyDescent="0.3">
      <c r="B54" s="71">
        <v>45808</v>
      </c>
      <c r="C54" s="87"/>
      <c r="D54" s="240"/>
      <c r="E54" s="240"/>
      <c r="F54" s="241"/>
      <c r="G54" s="241"/>
      <c r="H54" s="240"/>
      <c r="I54" s="240"/>
    </row>
    <row r="55" spans="2:9" ht="15.75" thickBot="1" x14ac:dyDescent="0.3">
      <c r="B55" s="28" t="s">
        <v>25</v>
      </c>
      <c r="C55" s="51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x14ac:dyDescent="0.25">
      <c r="B59" s="36" t="s">
        <v>31</v>
      </c>
      <c r="C59" s="37"/>
      <c r="D59" s="38"/>
      <c r="E59" s="39"/>
      <c r="F59" s="75" t="s">
        <v>28</v>
      </c>
      <c r="G59" s="76"/>
      <c r="H59" s="76"/>
      <c r="I59" s="77"/>
    </row>
    <row r="60" spans="2:9" x14ac:dyDescent="0.25">
      <c r="B60" s="40"/>
      <c r="C60" s="41"/>
      <c r="D60" s="41"/>
      <c r="E60" s="41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79">
        <v>0</v>
      </c>
      <c r="D61" s="251">
        <v>0</v>
      </c>
      <c r="E61" s="252"/>
      <c r="F61" s="253"/>
      <c r="G61" s="222"/>
      <c r="H61" s="221">
        <v>0</v>
      </c>
      <c r="I61" s="254"/>
    </row>
    <row r="62" spans="2:9" x14ac:dyDescent="0.25">
      <c r="B62" s="34" t="s">
        <v>30</v>
      </c>
      <c r="C62" s="79">
        <v>0</v>
      </c>
      <c r="D62" s="251">
        <v>0</v>
      </c>
      <c r="E62" s="252"/>
      <c r="F62" s="253">
        <v>0</v>
      </c>
      <c r="G62" s="222"/>
      <c r="H62" s="221">
        <v>0</v>
      </c>
      <c r="I62" s="254"/>
    </row>
    <row r="63" spans="2:9" ht="15.75" thickBot="1" x14ac:dyDescent="0.3">
      <c r="B63" s="35" t="s">
        <v>15</v>
      </c>
      <c r="C63" s="78">
        <v>0</v>
      </c>
      <c r="D63" s="270">
        <v>0</v>
      </c>
      <c r="E63" s="271"/>
      <c r="F63" s="272"/>
      <c r="G63" s="273"/>
      <c r="H63" s="221"/>
      <c r="I63" s="254"/>
    </row>
    <row r="64" spans="2:9" ht="15.75" thickBot="1" x14ac:dyDescent="0.3">
      <c r="B64" s="42" t="s">
        <v>33</v>
      </c>
      <c r="C64" s="43">
        <f>SUM(C61:C63)</f>
        <v>0</v>
      </c>
      <c r="D64" s="266">
        <f>SUM(D61:D63)</f>
        <v>0</v>
      </c>
      <c r="E64" s="267"/>
      <c r="F64" s="268">
        <f>SUM(F61:F63)</f>
        <v>0</v>
      </c>
      <c r="G64" s="269"/>
      <c r="H64" s="268">
        <f>SUM(H61:H63)</f>
        <v>0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7">
    <mergeCell ref="F62:G62"/>
    <mergeCell ref="H62:I62"/>
    <mergeCell ref="D63:E63"/>
    <mergeCell ref="F63:G63"/>
    <mergeCell ref="H63:I63"/>
    <mergeCell ref="D64:E64"/>
    <mergeCell ref="F64:G64"/>
    <mergeCell ref="H64:I64"/>
    <mergeCell ref="D62:E62"/>
    <mergeCell ref="D23:E23"/>
    <mergeCell ref="F23:G23"/>
    <mergeCell ref="H23:I23"/>
    <mergeCell ref="H31:I31"/>
    <mergeCell ref="H32:I32"/>
    <mergeCell ref="H33:I33"/>
    <mergeCell ref="H34:I34"/>
    <mergeCell ref="H35:I35"/>
    <mergeCell ref="H26:I26"/>
    <mergeCell ref="H27:I27"/>
    <mergeCell ref="H28:I28"/>
    <mergeCell ref="H29:I29"/>
    <mergeCell ref="H30:I30"/>
    <mergeCell ref="H25:I25"/>
    <mergeCell ref="F32:G32"/>
    <mergeCell ref="F33:G33"/>
    <mergeCell ref="F34:G34"/>
    <mergeCell ref="F35:G35"/>
    <mergeCell ref="F25:G25"/>
    <mergeCell ref="F26:G26"/>
    <mergeCell ref="F27:G27"/>
    <mergeCell ref="F28:G28"/>
    <mergeCell ref="F31:G31"/>
    <mergeCell ref="D24:E24"/>
    <mergeCell ref="B20:G20"/>
    <mergeCell ref="B22:I22"/>
    <mergeCell ref="E10:F10"/>
    <mergeCell ref="G10:H10"/>
    <mergeCell ref="E11:F11"/>
    <mergeCell ref="G11:H11"/>
    <mergeCell ref="E12:F12"/>
    <mergeCell ref="G12:H12"/>
    <mergeCell ref="B3:I3"/>
    <mergeCell ref="B4:I4"/>
    <mergeCell ref="B7:I7"/>
    <mergeCell ref="E8:F8"/>
    <mergeCell ref="E9:F9"/>
    <mergeCell ref="G9:H9"/>
    <mergeCell ref="B14:I14"/>
    <mergeCell ref="C15:D15"/>
    <mergeCell ref="E15:F15"/>
    <mergeCell ref="H15:I15"/>
    <mergeCell ref="C16:D16"/>
    <mergeCell ref="E16:F16"/>
    <mergeCell ref="H16:I16"/>
    <mergeCell ref="C17:D17"/>
    <mergeCell ref="E17:F17"/>
    <mergeCell ref="H17:I17"/>
    <mergeCell ref="H49:I49"/>
    <mergeCell ref="H50:I50"/>
    <mergeCell ref="H41:I41"/>
    <mergeCell ref="H42:I42"/>
    <mergeCell ref="H43:I43"/>
    <mergeCell ref="H44:I44"/>
    <mergeCell ref="H51:I51"/>
    <mergeCell ref="H45:I45"/>
    <mergeCell ref="H36:I36"/>
    <mergeCell ref="H37:I37"/>
    <mergeCell ref="H38:I38"/>
    <mergeCell ref="H39:I39"/>
    <mergeCell ref="H40:I40"/>
    <mergeCell ref="H46:I46"/>
    <mergeCell ref="H47:I47"/>
    <mergeCell ref="H48:I48"/>
    <mergeCell ref="F24:G24"/>
    <mergeCell ref="H24:I24"/>
    <mergeCell ref="D25:E25"/>
    <mergeCell ref="D26:E26"/>
    <mergeCell ref="D27:E27"/>
    <mergeCell ref="D28:E28"/>
    <mergeCell ref="D29:E29"/>
    <mergeCell ref="F29:G29"/>
    <mergeCell ref="D30:E30"/>
    <mergeCell ref="F30:G30"/>
    <mergeCell ref="D31:E31"/>
    <mergeCell ref="D32:E32"/>
    <mergeCell ref="D33:E33"/>
    <mergeCell ref="D34:E34"/>
    <mergeCell ref="D35:E35"/>
    <mergeCell ref="D36:E36"/>
    <mergeCell ref="F36:G36"/>
    <mergeCell ref="D37:E37"/>
    <mergeCell ref="F37:G37"/>
    <mergeCell ref="D38:E38"/>
    <mergeCell ref="D39:E39"/>
    <mergeCell ref="D40:E40"/>
    <mergeCell ref="D41:E41"/>
    <mergeCell ref="D42:E42"/>
    <mergeCell ref="D43:E43"/>
    <mergeCell ref="F43:G43"/>
    <mergeCell ref="F39:G39"/>
    <mergeCell ref="F40:G40"/>
    <mergeCell ref="F41:G41"/>
    <mergeCell ref="F42:G42"/>
    <mergeCell ref="F38:G38"/>
    <mergeCell ref="D44:E44"/>
    <mergeCell ref="F44:G44"/>
    <mergeCell ref="D45:E45"/>
    <mergeCell ref="D46:E46"/>
    <mergeCell ref="D47:E47"/>
    <mergeCell ref="D48:E48"/>
    <mergeCell ref="D49:E49"/>
    <mergeCell ref="D50:E50"/>
    <mergeCell ref="F50:G50"/>
    <mergeCell ref="F46:G46"/>
    <mergeCell ref="F47:G47"/>
    <mergeCell ref="F48:G48"/>
    <mergeCell ref="F49:G49"/>
    <mergeCell ref="F45:G45"/>
    <mergeCell ref="D51:E51"/>
    <mergeCell ref="F51:G51"/>
    <mergeCell ref="D52:E52"/>
    <mergeCell ref="D53:E53"/>
    <mergeCell ref="D54:E54"/>
    <mergeCell ref="H60:I60"/>
    <mergeCell ref="D61:E61"/>
    <mergeCell ref="F61:G61"/>
    <mergeCell ref="H61:I61"/>
    <mergeCell ref="D55:E55"/>
    <mergeCell ref="F55:G55"/>
    <mergeCell ref="H55:I55"/>
    <mergeCell ref="H52:I52"/>
    <mergeCell ref="H53:I53"/>
    <mergeCell ref="H54:I54"/>
    <mergeCell ref="F60:G60"/>
    <mergeCell ref="F53:G53"/>
    <mergeCell ref="F54:G54"/>
    <mergeCell ref="F52:G52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K74"/>
  <sheetViews>
    <sheetView showGridLines="0" topLeftCell="A16" workbookViewId="0">
      <selection activeCell="L34" sqref="L34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45809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79"/>
      <c r="E9" s="221"/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79"/>
      <c r="E10" s="221"/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79"/>
      <c r="E11" s="221"/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f>F55</f>
        <v>0</v>
      </c>
      <c r="C16" s="209"/>
      <c r="D16" s="209"/>
      <c r="E16" s="209"/>
      <c r="F16" s="209"/>
      <c r="G16" s="79"/>
      <c r="H16" s="209"/>
      <c r="I16" s="209"/>
    </row>
    <row r="17" spans="2:9" x14ac:dyDescent="0.25">
      <c r="B17" s="8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8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customHeight="1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71">
        <v>45809</v>
      </c>
      <c r="C24" s="90"/>
      <c r="D24" s="238"/>
      <c r="E24" s="238"/>
      <c r="F24" s="239"/>
      <c r="G24" s="239"/>
      <c r="H24" s="238"/>
      <c r="I24" s="238"/>
    </row>
    <row r="25" spans="2:9" x14ac:dyDescent="0.25">
      <c r="B25" s="73">
        <v>45810</v>
      </c>
      <c r="C25" s="89"/>
      <c r="D25" s="240"/>
      <c r="E25" s="240"/>
      <c r="F25" s="241"/>
      <c r="G25" s="241"/>
      <c r="H25" s="240"/>
      <c r="I25" s="240"/>
    </row>
    <row r="26" spans="2:9" x14ac:dyDescent="0.25">
      <c r="B26" s="71">
        <v>45811</v>
      </c>
      <c r="C26" s="81">
        <v>0</v>
      </c>
      <c r="D26" s="274">
        <v>0</v>
      </c>
      <c r="E26" s="274"/>
      <c r="F26" s="275">
        <v>0</v>
      </c>
      <c r="G26" s="275"/>
      <c r="H26" s="274">
        <v>0</v>
      </c>
      <c r="I26" s="274"/>
    </row>
    <row r="27" spans="2:9" x14ac:dyDescent="0.25">
      <c r="B27" s="73">
        <v>45812</v>
      </c>
      <c r="C27" s="81">
        <v>0</v>
      </c>
      <c r="D27" s="274">
        <v>0</v>
      </c>
      <c r="E27" s="274"/>
      <c r="F27" s="275">
        <v>0</v>
      </c>
      <c r="G27" s="275"/>
      <c r="H27" s="274">
        <v>0</v>
      </c>
      <c r="I27" s="274"/>
    </row>
    <row r="28" spans="2:9" x14ac:dyDescent="0.25">
      <c r="B28" s="71">
        <v>45813</v>
      </c>
      <c r="C28" s="81">
        <v>0</v>
      </c>
      <c r="D28" s="274">
        <v>0</v>
      </c>
      <c r="E28" s="274"/>
      <c r="F28" s="275">
        <v>0</v>
      </c>
      <c r="G28" s="275"/>
      <c r="H28" s="274">
        <v>0</v>
      </c>
      <c r="I28" s="274"/>
    </row>
    <row r="29" spans="2:9" x14ac:dyDescent="0.25">
      <c r="B29" s="73">
        <v>45814</v>
      </c>
      <c r="C29" s="81"/>
      <c r="D29" s="274"/>
      <c r="E29" s="274"/>
      <c r="F29" s="275"/>
      <c r="G29" s="275"/>
      <c r="H29" s="274"/>
      <c r="I29" s="274"/>
    </row>
    <row r="30" spans="2:9" x14ac:dyDescent="0.25">
      <c r="B30" s="71">
        <v>45815</v>
      </c>
      <c r="C30" s="81"/>
      <c r="D30" s="274"/>
      <c r="E30" s="274"/>
      <c r="F30" s="275"/>
      <c r="G30" s="275"/>
      <c r="H30" s="274"/>
      <c r="I30" s="274"/>
    </row>
    <row r="31" spans="2:9" x14ac:dyDescent="0.25">
      <c r="B31" s="73">
        <v>45816</v>
      </c>
      <c r="C31" s="89"/>
      <c r="D31" s="240"/>
      <c r="E31" s="240"/>
      <c r="F31" s="241"/>
      <c r="G31" s="241"/>
      <c r="H31" s="240"/>
      <c r="I31" s="240"/>
    </row>
    <row r="32" spans="2:9" x14ac:dyDescent="0.25">
      <c r="B32" s="71">
        <v>45817</v>
      </c>
      <c r="C32" s="89"/>
      <c r="D32" s="240"/>
      <c r="E32" s="240"/>
      <c r="F32" s="241"/>
      <c r="G32" s="241"/>
      <c r="H32" s="240"/>
      <c r="I32" s="240"/>
    </row>
    <row r="33" spans="2:9" x14ac:dyDescent="0.25">
      <c r="B33" s="73">
        <v>45818</v>
      </c>
      <c r="C33" s="81"/>
      <c r="D33" s="274"/>
      <c r="E33" s="274"/>
      <c r="F33" s="275"/>
      <c r="G33" s="275"/>
      <c r="H33" s="274"/>
      <c r="I33" s="274"/>
    </row>
    <row r="34" spans="2:9" x14ac:dyDescent="0.25">
      <c r="B34" s="71">
        <v>45819</v>
      </c>
      <c r="C34" s="81"/>
      <c r="D34" s="274"/>
      <c r="E34" s="274"/>
      <c r="F34" s="275"/>
      <c r="G34" s="275"/>
      <c r="H34" s="274"/>
      <c r="I34" s="274"/>
    </row>
    <row r="35" spans="2:9" x14ac:dyDescent="0.25">
      <c r="B35" s="73">
        <v>45820</v>
      </c>
      <c r="C35" s="81"/>
      <c r="D35" s="274"/>
      <c r="E35" s="274"/>
      <c r="F35" s="275"/>
      <c r="G35" s="275"/>
      <c r="H35" s="274"/>
      <c r="I35" s="274"/>
    </row>
    <row r="36" spans="2:9" x14ac:dyDescent="0.25">
      <c r="B36" s="71">
        <v>45821</v>
      </c>
      <c r="C36" s="81"/>
      <c r="D36" s="274"/>
      <c r="E36" s="274"/>
      <c r="F36" s="275"/>
      <c r="G36" s="275"/>
      <c r="H36" s="274"/>
      <c r="I36" s="274"/>
    </row>
    <row r="37" spans="2:9" x14ac:dyDescent="0.25">
      <c r="B37" s="73">
        <v>45822</v>
      </c>
      <c r="C37" s="81"/>
      <c r="D37" s="274"/>
      <c r="E37" s="274"/>
      <c r="F37" s="275"/>
      <c r="G37" s="275"/>
      <c r="H37" s="274"/>
      <c r="I37" s="274"/>
    </row>
    <row r="38" spans="2:9" x14ac:dyDescent="0.25">
      <c r="B38" s="71">
        <v>45823</v>
      </c>
      <c r="C38" s="89"/>
      <c r="D38" s="240"/>
      <c r="E38" s="240"/>
      <c r="F38" s="241"/>
      <c r="G38" s="241"/>
      <c r="H38" s="240"/>
      <c r="I38" s="240"/>
    </row>
    <row r="39" spans="2:9" x14ac:dyDescent="0.25">
      <c r="B39" s="73">
        <v>45824</v>
      </c>
      <c r="C39" s="89"/>
      <c r="D39" s="240"/>
      <c r="E39" s="240"/>
      <c r="F39" s="241"/>
      <c r="G39" s="241"/>
      <c r="H39" s="240"/>
      <c r="I39" s="240"/>
    </row>
    <row r="40" spans="2:9" x14ac:dyDescent="0.25">
      <c r="B40" s="71">
        <v>45825</v>
      </c>
      <c r="C40" s="81"/>
      <c r="D40" s="274"/>
      <c r="E40" s="274"/>
      <c r="F40" s="275"/>
      <c r="G40" s="275"/>
      <c r="H40" s="274"/>
      <c r="I40" s="274"/>
    </row>
    <row r="41" spans="2:9" x14ac:dyDescent="0.25">
      <c r="B41" s="73">
        <v>45826</v>
      </c>
      <c r="C41" s="81"/>
      <c r="D41" s="274"/>
      <c r="E41" s="274"/>
      <c r="F41" s="275"/>
      <c r="G41" s="275"/>
      <c r="H41" s="274"/>
      <c r="I41" s="274"/>
    </row>
    <row r="42" spans="2:9" x14ac:dyDescent="0.25">
      <c r="B42" s="71">
        <v>45827</v>
      </c>
      <c r="C42" s="81"/>
      <c r="D42" s="274"/>
      <c r="E42" s="274"/>
      <c r="F42" s="275"/>
      <c r="G42" s="275"/>
      <c r="H42" s="274"/>
      <c r="I42" s="274"/>
    </row>
    <row r="43" spans="2:9" x14ac:dyDescent="0.25">
      <c r="B43" s="73">
        <v>45828</v>
      </c>
      <c r="C43" s="81"/>
      <c r="D43" s="274"/>
      <c r="E43" s="274"/>
      <c r="F43" s="275"/>
      <c r="G43" s="275"/>
      <c r="H43" s="274"/>
      <c r="I43" s="274"/>
    </row>
    <row r="44" spans="2:9" x14ac:dyDescent="0.25">
      <c r="B44" s="71">
        <v>45829</v>
      </c>
      <c r="C44" s="81"/>
      <c r="D44" s="274"/>
      <c r="E44" s="274"/>
      <c r="F44" s="275"/>
      <c r="G44" s="275"/>
      <c r="H44" s="274"/>
      <c r="I44" s="274"/>
    </row>
    <row r="45" spans="2:9" x14ac:dyDescent="0.25">
      <c r="B45" s="73">
        <v>45830</v>
      </c>
      <c r="C45" s="89"/>
      <c r="D45" s="240"/>
      <c r="E45" s="240"/>
      <c r="F45" s="241"/>
      <c r="G45" s="241"/>
      <c r="H45" s="240"/>
      <c r="I45" s="240"/>
    </row>
    <row r="46" spans="2:9" x14ac:dyDescent="0.25">
      <c r="B46" s="71">
        <v>45831</v>
      </c>
      <c r="C46" s="89"/>
      <c r="D46" s="240"/>
      <c r="E46" s="240"/>
      <c r="F46" s="241"/>
      <c r="G46" s="241"/>
      <c r="H46" s="240"/>
      <c r="I46" s="240"/>
    </row>
    <row r="47" spans="2:9" x14ac:dyDescent="0.25">
      <c r="B47" s="73">
        <v>45832</v>
      </c>
      <c r="C47" s="81"/>
      <c r="D47" s="274"/>
      <c r="E47" s="274"/>
      <c r="F47" s="275"/>
      <c r="G47" s="275"/>
      <c r="H47" s="274"/>
      <c r="I47" s="274"/>
    </row>
    <row r="48" spans="2:9" x14ac:dyDescent="0.25">
      <c r="B48" s="71">
        <v>45833</v>
      </c>
      <c r="C48" s="81"/>
      <c r="D48" s="274"/>
      <c r="E48" s="274"/>
      <c r="F48" s="275"/>
      <c r="G48" s="275"/>
      <c r="H48" s="274"/>
      <c r="I48" s="274"/>
    </row>
    <row r="49" spans="2:9" x14ac:dyDescent="0.25">
      <c r="B49" s="73">
        <v>45834</v>
      </c>
      <c r="C49" s="81"/>
      <c r="D49" s="274"/>
      <c r="E49" s="274"/>
      <c r="F49" s="275"/>
      <c r="G49" s="275"/>
      <c r="H49" s="274"/>
      <c r="I49" s="274"/>
    </row>
    <row r="50" spans="2:9" x14ac:dyDescent="0.25">
      <c r="B50" s="71">
        <v>45835</v>
      </c>
      <c r="C50" s="81"/>
      <c r="D50" s="274"/>
      <c r="E50" s="274"/>
      <c r="F50" s="275"/>
      <c r="G50" s="275"/>
      <c r="H50" s="274"/>
      <c r="I50" s="274"/>
    </row>
    <row r="51" spans="2:9" x14ac:dyDescent="0.25">
      <c r="B51" s="73">
        <v>45836</v>
      </c>
      <c r="C51" s="81"/>
      <c r="D51" s="274"/>
      <c r="E51" s="274"/>
      <c r="F51" s="275"/>
      <c r="G51" s="275"/>
      <c r="H51" s="274"/>
      <c r="I51" s="274"/>
    </row>
    <row r="52" spans="2:9" x14ac:dyDescent="0.25">
      <c r="B52" s="71">
        <v>45837</v>
      </c>
      <c r="C52" s="89"/>
      <c r="D52" s="240"/>
      <c r="E52" s="240"/>
      <c r="F52" s="241"/>
      <c r="G52" s="241"/>
      <c r="H52" s="240"/>
      <c r="I52" s="240"/>
    </row>
    <row r="53" spans="2:9" x14ac:dyDescent="0.25">
      <c r="B53" s="73">
        <v>45838</v>
      </c>
      <c r="C53" s="89"/>
      <c r="D53" s="240"/>
      <c r="E53" s="240"/>
      <c r="F53" s="241"/>
      <c r="G53" s="241"/>
      <c r="H53" s="240"/>
      <c r="I53" s="240"/>
    </row>
    <row r="54" spans="2:9" ht="15.75" thickBot="1" x14ac:dyDescent="0.3">
      <c r="B54" s="52"/>
      <c r="C54" s="81"/>
      <c r="D54" s="274"/>
      <c r="E54" s="274"/>
      <c r="F54" s="275"/>
      <c r="G54" s="275"/>
      <c r="H54" s="274"/>
      <c r="I54" s="274"/>
    </row>
    <row r="55" spans="2:9" ht="15.75" thickBot="1" x14ac:dyDescent="0.3">
      <c r="B55" s="28" t="s">
        <v>25</v>
      </c>
      <c r="C55" s="51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x14ac:dyDescent="0.25">
      <c r="B59" s="36" t="s">
        <v>31</v>
      </c>
      <c r="C59" s="37"/>
      <c r="D59" s="38"/>
      <c r="E59" s="39"/>
      <c r="F59" s="75" t="s">
        <v>28</v>
      </c>
      <c r="G59" s="76"/>
      <c r="H59" s="76"/>
      <c r="I59" s="77"/>
    </row>
    <row r="60" spans="2:9" x14ac:dyDescent="0.25">
      <c r="B60" s="40"/>
      <c r="C60" s="41"/>
      <c r="D60" s="41"/>
      <c r="E60" s="41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79"/>
      <c r="D61" s="251">
        <v>0</v>
      </c>
      <c r="E61" s="252"/>
      <c r="F61" s="253"/>
      <c r="G61" s="222"/>
      <c r="H61" s="221"/>
      <c r="I61" s="254"/>
    </row>
    <row r="62" spans="2:9" x14ac:dyDescent="0.25">
      <c r="B62" s="34" t="s">
        <v>30</v>
      </c>
      <c r="C62" s="79"/>
      <c r="D62" s="251">
        <v>0</v>
      </c>
      <c r="E62" s="252"/>
      <c r="F62" s="253"/>
      <c r="G62" s="222"/>
      <c r="H62" s="221"/>
      <c r="I62" s="254"/>
    </row>
    <row r="63" spans="2:9" ht="15.75" thickBot="1" x14ac:dyDescent="0.3">
      <c r="B63" s="35" t="s">
        <v>15</v>
      </c>
      <c r="C63" s="78"/>
      <c r="D63" s="270">
        <v>0</v>
      </c>
      <c r="E63" s="271"/>
      <c r="F63" s="272"/>
      <c r="G63" s="273"/>
      <c r="H63" s="221"/>
      <c r="I63" s="254"/>
    </row>
    <row r="64" spans="2:9" ht="15.75" thickBot="1" x14ac:dyDescent="0.3">
      <c r="B64" s="42" t="s">
        <v>33</v>
      </c>
      <c r="C64" s="43">
        <f>SUM(C61:C63)</f>
        <v>0</v>
      </c>
      <c r="D64" s="266">
        <f>SUM(D61:D63)</f>
        <v>0</v>
      </c>
      <c r="E64" s="267"/>
      <c r="F64" s="268">
        <f>SUM(F61:F63)</f>
        <v>0</v>
      </c>
      <c r="G64" s="269"/>
      <c r="H64" s="268">
        <f>SUM(H61:H63)</f>
        <v>0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7">
    <mergeCell ref="E10:F10"/>
    <mergeCell ref="G10:H10"/>
    <mergeCell ref="E11:F11"/>
    <mergeCell ref="G11:H11"/>
    <mergeCell ref="E12:F12"/>
    <mergeCell ref="G12:H12"/>
    <mergeCell ref="B3:I3"/>
    <mergeCell ref="B4:I4"/>
    <mergeCell ref="B7:I7"/>
    <mergeCell ref="E8:F8"/>
    <mergeCell ref="E9:F9"/>
    <mergeCell ref="G9:H9"/>
    <mergeCell ref="C17:D17"/>
    <mergeCell ref="E17:F17"/>
    <mergeCell ref="H17:I17"/>
    <mergeCell ref="B20:G20"/>
    <mergeCell ref="B22:I22"/>
    <mergeCell ref="D23:E23"/>
    <mergeCell ref="F23:G23"/>
    <mergeCell ref="H23:I23"/>
    <mergeCell ref="B14:I14"/>
    <mergeCell ref="C15:D15"/>
    <mergeCell ref="E15:F15"/>
    <mergeCell ref="H15:I15"/>
    <mergeCell ref="C16:D16"/>
    <mergeCell ref="E16:F16"/>
    <mergeCell ref="H16:I16"/>
    <mergeCell ref="D30:E30"/>
    <mergeCell ref="F30:G30"/>
    <mergeCell ref="H30:I30"/>
    <mergeCell ref="D31:E31"/>
    <mergeCell ref="F31:G31"/>
    <mergeCell ref="H31:I31"/>
    <mergeCell ref="D24:E24"/>
    <mergeCell ref="F24:G24"/>
    <mergeCell ref="H24:I24"/>
    <mergeCell ref="D25:E25"/>
    <mergeCell ref="F25:G25"/>
    <mergeCell ref="H25:I25"/>
    <mergeCell ref="D26:E26"/>
    <mergeCell ref="F26:G26"/>
    <mergeCell ref="H26:I26"/>
    <mergeCell ref="D27:E27"/>
    <mergeCell ref="F27:G27"/>
    <mergeCell ref="H27:I27"/>
    <mergeCell ref="D28:E28"/>
    <mergeCell ref="F28:G28"/>
    <mergeCell ref="H28:I28"/>
    <mergeCell ref="D29:E29"/>
    <mergeCell ref="F29:G29"/>
    <mergeCell ref="H29:I29"/>
    <mergeCell ref="D34:E34"/>
    <mergeCell ref="F34:G34"/>
    <mergeCell ref="H34:I34"/>
    <mergeCell ref="D39:E39"/>
    <mergeCell ref="F39:G39"/>
    <mergeCell ref="H39:I39"/>
    <mergeCell ref="D32:E32"/>
    <mergeCell ref="F32:G32"/>
    <mergeCell ref="H32:I32"/>
    <mergeCell ref="D33:E33"/>
    <mergeCell ref="F33:G33"/>
    <mergeCell ref="H33:I33"/>
    <mergeCell ref="D35:E35"/>
    <mergeCell ref="F35:G35"/>
    <mergeCell ref="H35:I35"/>
    <mergeCell ref="D36:E36"/>
    <mergeCell ref="F36:G36"/>
    <mergeCell ref="H36:I36"/>
    <mergeCell ref="D37:E37"/>
    <mergeCell ref="F37:G37"/>
    <mergeCell ref="H37:I37"/>
    <mergeCell ref="D38:E38"/>
    <mergeCell ref="F38:G38"/>
    <mergeCell ref="H38:I38"/>
    <mergeCell ref="D42:E42"/>
    <mergeCell ref="F42:G42"/>
    <mergeCell ref="H42:I42"/>
    <mergeCell ref="D43:E43"/>
    <mergeCell ref="F43:G43"/>
    <mergeCell ref="H43:I43"/>
    <mergeCell ref="D40:E40"/>
    <mergeCell ref="F40:G40"/>
    <mergeCell ref="H40:I40"/>
    <mergeCell ref="D41:E41"/>
    <mergeCell ref="F41:G41"/>
    <mergeCell ref="H41:I41"/>
    <mergeCell ref="D54:E54"/>
    <mergeCell ref="F54:G54"/>
    <mergeCell ref="H54:I54"/>
    <mergeCell ref="D55:E55"/>
    <mergeCell ref="F55:G55"/>
    <mergeCell ref="H55:I55"/>
    <mergeCell ref="D50:E50"/>
    <mergeCell ref="F50:G50"/>
    <mergeCell ref="H50:I50"/>
    <mergeCell ref="D53:E53"/>
    <mergeCell ref="F53:G53"/>
    <mergeCell ref="H53:I53"/>
    <mergeCell ref="D52:E52"/>
    <mergeCell ref="F52:G52"/>
    <mergeCell ref="H52:I52"/>
    <mergeCell ref="D44:E44"/>
    <mergeCell ref="F44:G44"/>
    <mergeCell ref="H44:I44"/>
    <mergeCell ref="D45:E45"/>
    <mergeCell ref="F45:G45"/>
    <mergeCell ref="H45:I45"/>
    <mergeCell ref="D51:E51"/>
    <mergeCell ref="F51:G51"/>
    <mergeCell ref="H51:I51"/>
    <mergeCell ref="D48:E48"/>
    <mergeCell ref="F48:G48"/>
    <mergeCell ref="H48:I48"/>
    <mergeCell ref="D49:E49"/>
    <mergeCell ref="F49:G49"/>
    <mergeCell ref="H49:I49"/>
    <mergeCell ref="D46:E46"/>
    <mergeCell ref="F46:G46"/>
    <mergeCell ref="H46:I46"/>
    <mergeCell ref="D47:E47"/>
    <mergeCell ref="F47:G47"/>
    <mergeCell ref="H47:I47"/>
    <mergeCell ref="H61:I61"/>
    <mergeCell ref="D62:E62"/>
    <mergeCell ref="F63:G63"/>
    <mergeCell ref="H63:I63"/>
    <mergeCell ref="D64:E64"/>
    <mergeCell ref="F64:G64"/>
    <mergeCell ref="H64:I64"/>
    <mergeCell ref="F60:G60"/>
    <mergeCell ref="F62:G62"/>
    <mergeCell ref="H62:I62"/>
    <mergeCell ref="D63:E63"/>
    <mergeCell ref="H60:I60"/>
    <mergeCell ref="D61:E61"/>
    <mergeCell ref="F61:G61"/>
  </mergeCells>
  <pageMargins left="0.511811024" right="0.511811024" top="0.78740157499999996" bottom="0.78740157499999996" header="0.31496062000000002" footer="0.31496062000000002"/>
  <pageSetup paperSize="9" scale="6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K74"/>
  <sheetViews>
    <sheetView showGridLines="0" workbookViewId="0">
      <selection activeCell="B4" sqref="B4:I4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45839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79"/>
      <c r="E9" s="221"/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79"/>
      <c r="E10" s="221"/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79"/>
      <c r="E11" s="221"/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f>F55</f>
        <v>0</v>
      </c>
      <c r="C16" s="209"/>
      <c r="D16" s="209"/>
      <c r="E16" s="209"/>
      <c r="F16" s="209"/>
      <c r="G16" s="79"/>
      <c r="H16" s="209"/>
      <c r="I16" s="209"/>
    </row>
    <row r="17" spans="2:9" x14ac:dyDescent="0.25">
      <c r="B17" s="8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8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customHeight="1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52"/>
      <c r="C24" s="82"/>
      <c r="D24" s="276"/>
      <c r="E24" s="276"/>
      <c r="F24" s="277"/>
      <c r="G24" s="277"/>
      <c r="H24" s="276"/>
      <c r="I24" s="276"/>
    </row>
    <row r="25" spans="2:9" x14ac:dyDescent="0.25">
      <c r="B25" s="64"/>
      <c r="C25" s="81"/>
      <c r="D25" s="274"/>
      <c r="E25" s="274"/>
      <c r="F25" s="275"/>
      <c r="G25" s="275"/>
      <c r="H25" s="274"/>
      <c r="I25" s="274"/>
    </row>
    <row r="26" spans="2:9" x14ac:dyDescent="0.25">
      <c r="B26" s="64"/>
      <c r="C26" s="81"/>
      <c r="D26" s="274"/>
      <c r="E26" s="274"/>
      <c r="F26" s="275"/>
      <c r="G26" s="275"/>
      <c r="H26" s="274"/>
      <c r="I26" s="274"/>
    </row>
    <row r="27" spans="2:9" x14ac:dyDescent="0.25">
      <c r="B27" s="52"/>
      <c r="C27" s="81"/>
      <c r="D27" s="274"/>
      <c r="E27" s="274"/>
      <c r="F27" s="275"/>
      <c r="G27" s="275"/>
      <c r="H27" s="274"/>
      <c r="I27" s="274"/>
    </row>
    <row r="28" spans="2:9" x14ac:dyDescent="0.25">
      <c r="B28" s="52"/>
      <c r="C28" s="81"/>
      <c r="D28" s="274"/>
      <c r="E28" s="274"/>
      <c r="F28" s="275"/>
      <c r="G28" s="275"/>
      <c r="H28" s="274"/>
      <c r="I28" s="274"/>
    </row>
    <row r="29" spans="2:9" x14ac:dyDescent="0.25">
      <c r="B29" s="64"/>
      <c r="C29" s="81"/>
      <c r="D29" s="274"/>
      <c r="E29" s="274"/>
      <c r="F29" s="275"/>
      <c r="G29" s="275"/>
      <c r="H29" s="274"/>
      <c r="I29" s="274"/>
    </row>
    <row r="30" spans="2:9" x14ac:dyDescent="0.25">
      <c r="B30" s="64"/>
      <c r="C30" s="81"/>
      <c r="D30" s="274"/>
      <c r="E30" s="274"/>
      <c r="F30" s="275"/>
      <c r="G30" s="275"/>
      <c r="H30" s="274"/>
      <c r="I30" s="274"/>
    </row>
    <row r="31" spans="2:9" x14ac:dyDescent="0.25">
      <c r="B31" s="52"/>
      <c r="C31" s="81"/>
      <c r="D31" s="274"/>
      <c r="E31" s="274"/>
      <c r="F31" s="275"/>
      <c r="G31" s="275"/>
      <c r="H31" s="274"/>
      <c r="I31" s="274"/>
    </row>
    <row r="32" spans="2:9" x14ac:dyDescent="0.25">
      <c r="B32" s="52"/>
      <c r="C32" s="81"/>
      <c r="D32" s="274"/>
      <c r="E32" s="274"/>
      <c r="F32" s="275"/>
      <c r="G32" s="275"/>
      <c r="H32" s="274"/>
      <c r="I32" s="274"/>
    </row>
    <row r="33" spans="2:9" x14ac:dyDescent="0.25">
      <c r="B33" s="64"/>
      <c r="C33" s="81"/>
      <c r="D33" s="274"/>
      <c r="E33" s="274"/>
      <c r="F33" s="275"/>
      <c r="G33" s="275"/>
      <c r="H33" s="274"/>
      <c r="I33" s="274"/>
    </row>
    <row r="34" spans="2:9" x14ac:dyDescent="0.25">
      <c r="B34" s="64"/>
      <c r="C34" s="81"/>
      <c r="D34" s="274"/>
      <c r="E34" s="274"/>
      <c r="F34" s="275"/>
      <c r="G34" s="275"/>
      <c r="H34" s="274"/>
      <c r="I34" s="274"/>
    </row>
    <row r="35" spans="2:9" x14ac:dyDescent="0.25">
      <c r="B35" s="52"/>
      <c r="C35" s="81"/>
      <c r="D35" s="274"/>
      <c r="E35" s="274"/>
      <c r="F35" s="275"/>
      <c r="G35" s="275"/>
      <c r="H35" s="274"/>
      <c r="I35" s="274"/>
    </row>
    <row r="36" spans="2:9" x14ac:dyDescent="0.25">
      <c r="B36" s="52"/>
      <c r="C36" s="81"/>
      <c r="D36" s="274"/>
      <c r="E36" s="274"/>
      <c r="F36" s="275"/>
      <c r="G36" s="275"/>
      <c r="H36" s="274"/>
      <c r="I36" s="274"/>
    </row>
    <row r="37" spans="2:9" x14ac:dyDescent="0.25">
      <c r="B37" s="64"/>
      <c r="C37" s="81"/>
      <c r="D37" s="274"/>
      <c r="E37" s="274"/>
      <c r="F37" s="275"/>
      <c r="G37" s="275"/>
      <c r="H37" s="274"/>
      <c r="I37" s="274"/>
    </row>
    <row r="38" spans="2:9" x14ac:dyDescent="0.25">
      <c r="B38" s="64"/>
      <c r="C38" s="81"/>
      <c r="D38" s="274"/>
      <c r="E38" s="274"/>
      <c r="F38" s="275"/>
      <c r="G38" s="275"/>
      <c r="H38" s="274"/>
      <c r="I38" s="274"/>
    </row>
    <row r="39" spans="2:9" x14ac:dyDescent="0.25">
      <c r="B39" s="52"/>
      <c r="C39" s="81"/>
      <c r="D39" s="274"/>
      <c r="E39" s="274"/>
      <c r="F39" s="275"/>
      <c r="G39" s="275"/>
      <c r="H39" s="274"/>
      <c r="I39" s="274"/>
    </row>
    <row r="40" spans="2:9" x14ac:dyDescent="0.25">
      <c r="B40" s="52"/>
      <c r="C40" s="81"/>
      <c r="D40" s="274"/>
      <c r="E40" s="274"/>
      <c r="F40" s="275"/>
      <c r="G40" s="275"/>
      <c r="H40" s="274"/>
      <c r="I40" s="274"/>
    </row>
    <row r="41" spans="2:9" x14ac:dyDescent="0.25">
      <c r="B41" s="64"/>
      <c r="C41" s="81"/>
      <c r="D41" s="274"/>
      <c r="E41" s="274"/>
      <c r="F41" s="275"/>
      <c r="G41" s="275"/>
      <c r="H41" s="274"/>
      <c r="I41" s="274"/>
    </row>
    <row r="42" spans="2:9" x14ac:dyDescent="0.25">
      <c r="B42" s="64"/>
      <c r="C42" s="81"/>
      <c r="D42" s="274"/>
      <c r="E42" s="274"/>
      <c r="F42" s="275"/>
      <c r="G42" s="275"/>
      <c r="H42" s="274"/>
      <c r="I42" s="274"/>
    </row>
    <row r="43" spans="2:9" x14ac:dyDescent="0.25">
      <c r="B43" s="52"/>
      <c r="C43" s="81"/>
      <c r="D43" s="274"/>
      <c r="E43" s="274"/>
      <c r="F43" s="275"/>
      <c r="G43" s="275"/>
      <c r="H43" s="274"/>
      <c r="I43" s="274"/>
    </row>
    <row r="44" spans="2:9" x14ac:dyDescent="0.25">
      <c r="B44" s="52"/>
      <c r="C44" s="81"/>
      <c r="D44" s="274"/>
      <c r="E44" s="274"/>
      <c r="F44" s="275"/>
      <c r="G44" s="275"/>
      <c r="H44" s="274"/>
      <c r="I44" s="274"/>
    </row>
    <row r="45" spans="2:9" x14ac:dyDescent="0.25">
      <c r="B45" s="64"/>
      <c r="C45" s="81"/>
      <c r="D45" s="274"/>
      <c r="E45" s="274"/>
      <c r="F45" s="275"/>
      <c r="G45" s="275"/>
      <c r="H45" s="274"/>
      <c r="I45" s="274"/>
    </row>
    <row r="46" spans="2:9" x14ac:dyDescent="0.25">
      <c r="B46" s="64"/>
      <c r="C46" s="81"/>
      <c r="D46" s="274"/>
      <c r="E46" s="274"/>
      <c r="F46" s="275"/>
      <c r="G46" s="275"/>
      <c r="H46" s="274"/>
      <c r="I46" s="274"/>
    </row>
    <row r="47" spans="2:9" x14ac:dyDescent="0.25">
      <c r="B47" s="52"/>
      <c r="C47" s="81"/>
      <c r="D47" s="274"/>
      <c r="E47" s="274"/>
      <c r="F47" s="275"/>
      <c r="G47" s="275"/>
      <c r="H47" s="274"/>
      <c r="I47" s="274"/>
    </row>
    <row r="48" spans="2:9" x14ac:dyDescent="0.25">
      <c r="B48" s="52"/>
      <c r="C48" s="81"/>
      <c r="D48" s="274"/>
      <c r="E48" s="274"/>
      <c r="F48" s="275"/>
      <c r="G48" s="275"/>
      <c r="H48" s="274"/>
      <c r="I48" s="274"/>
    </row>
    <row r="49" spans="2:9" x14ac:dyDescent="0.25">
      <c r="B49" s="64"/>
      <c r="C49" s="81"/>
      <c r="D49" s="274"/>
      <c r="E49" s="274"/>
      <c r="F49" s="275"/>
      <c r="G49" s="275"/>
      <c r="H49" s="274"/>
      <c r="I49" s="274"/>
    </row>
    <row r="50" spans="2:9" x14ac:dyDescent="0.25">
      <c r="B50" s="64"/>
      <c r="C50" s="81"/>
      <c r="D50" s="274"/>
      <c r="E50" s="274"/>
      <c r="F50" s="275"/>
      <c r="G50" s="275"/>
      <c r="H50" s="274"/>
      <c r="I50" s="274"/>
    </row>
    <row r="51" spans="2:9" x14ac:dyDescent="0.25">
      <c r="B51" s="52"/>
      <c r="C51" s="81"/>
      <c r="D51" s="274"/>
      <c r="E51" s="274"/>
      <c r="F51" s="275"/>
      <c r="G51" s="275"/>
      <c r="H51" s="274"/>
      <c r="I51" s="274"/>
    </row>
    <row r="52" spans="2:9" x14ac:dyDescent="0.25">
      <c r="B52" s="52"/>
      <c r="C52" s="81"/>
      <c r="D52" s="274"/>
      <c r="E52" s="274"/>
      <c r="F52" s="275"/>
      <c r="G52" s="275"/>
      <c r="H52" s="274"/>
      <c r="I52" s="274"/>
    </row>
    <row r="53" spans="2:9" x14ac:dyDescent="0.25">
      <c r="B53" s="64"/>
      <c r="C53" s="81"/>
      <c r="D53" s="274"/>
      <c r="E53" s="274"/>
      <c r="F53" s="275"/>
      <c r="G53" s="275"/>
      <c r="H53" s="274"/>
      <c r="I53" s="274"/>
    </row>
    <row r="54" spans="2:9" ht="15.75" thickBot="1" x14ac:dyDescent="0.3">
      <c r="B54" s="64"/>
      <c r="C54" s="81"/>
      <c r="D54" s="274"/>
      <c r="E54" s="274"/>
      <c r="F54" s="275"/>
      <c r="G54" s="275"/>
      <c r="H54" s="274"/>
      <c r="I54" s="274"/>
    </row>
    <row r="55" spans="2:9" ht="15.75" thickBot="1" x14ac:dyDescent="0.3">
      <c r="B55" s="28" t="s">
        <v>25</v>
      </c>
      <c r="C55" s="51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x14ac:dyDescent="0.25">
      <c r="B59" s="36" t="s">
        <v>31</v>
      </c>
      <c r="C59" s="37"/>
      <c r="D59" s="38"/>
      <c r="E59" s="39"/>
      <c r="F59" s="75" t="s">
        <v>28</v>
      </c>
      <c r="G59" s="76"/>
      <c r="H59" s="76"/>
      <c r="I59" s="77"/>
    </row>
    <row r="60" spans="2:9" x14ac:dyDescent="0.25">
      <c r="B60" s="40"/>
      <c r="C60" s="41"/>
      <c r="D60" s="41"/>
      <c r="E60" s="41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79"/>
      <c r="D61" s="251">
        <v>0</v>
      </c>
      <c r="E61" s="252"/>
      <c r="F61" s="253"/>
      <c r="G61" s="222"/>
      <c r="H61" s="221"/>
      <c r="I61" s="254"/>
    </row>
    <row r="62" spans="2:9" x14ac:dyDescent="0.25">
      <c r="B62" s="34" t="s">
        <v>30</v>
      </c>
      <c r="C62" s="79"/>
      <c r="D62" s="251">
        <v>0</v>
      </c>
      <c r="E62" s="252"/>
      <c r="F62" s="253"/>
      <c r="G62" s="222"/>
      <c r="H62" s="221"/>
      <c r="I62" s="254"/>
    </row>
    <row r="63" spans="2:9" ht="15.75" thickBot="1" x14ac:dyDescent="0.3">
      <c r="B63" s="35" t="s">
        <v>15</v>
      </c>
      <c r="C63" s="78"/>
      <c r="D63" s="270">
        <v>0</v>
      </c>
      <c r="E63" s="271"/>
      <c r="F63" s="272"/>
      <c r="G63" s="273"/>
      <c r="H63" s="221"/>
      <c r="I63" s="254"/>
    </row>
    <row r="64" spans="2:9" ht="15.75" thickBot="1" x14ac:dyDescent="0.3">
      <c r="B64" s="42" t="s">
        <v>33</v>
      </c>
      <c r="C64" s="43">
        <f>SUM(C61:C63)</f>
        <v>0</v>
      </c>
      <c r="D64" s="266">
        <f>SUM(D61:D63)</f>
        <v>0</v>
      </c>
      <c r="E64" s="267"/>
      <c r="F64" s="268">
        <f>SUM(F61:F63)</f>
        <v>0</v>
      </c>
      <c r="G64" s="269"/>
      <c r="H64" s="268">
        <f>SUM(H61:H63)</f>
        <v>0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7">
    <mergeCell ref="D54:E54"/>
    <mergeCell ref="D34:E34"/>
    <mergeCell ref="F50:G50"/>
    <mergeCell ref="D26:E26"/>
    <mergeCell ref="D27:E27"/>
    <mergeCell ref="D28:E28"/>
    <mergeCell ref="D29:E29"/>
    <mergeCell ref="D30:E30"/>
    <mergeCell ref="D33:E33"/>
    <mergeCell ref="D35:E35"/>
    <mergeCell ref="D36:E36"/>
    <mergeCell ref="D37:E37"/>
    <mergeCell ref="D40:E40"/>
    <mergeCell ref="D41:E41"/>
    <mergeCell ref="D42:E42"/>
    <mergeCell ref="D43:E43"/>
    <mergeCell ref="D44:E44"/>
    <mergeCell ref="D47:E47"/>
    <mergeCell ref="D48:E48"/>
    <mergeCell ref="D49:E49"/>
    <mergeCell ref="D50:E50"/>
    <mergeCell ref="F33:G33"/>
    <mergeCell ref="F43:G43"/>
    <mergeCell ref="D38:E38"/>
    <mergeCell ref="H60:I60"/>
    <mergeCell ref="F60:G60"/>
    <mergeCell ref="H61:I61"/>
    <mergeCell ref="F55:G55"/>
    <mergeCell ref="D55:E55"/>
    <mergeCell ref="F47:G47"/>
    <mergeCell ref="H63:I63"/>
    <mergeCell ref="H64:I64"/>
    <mergeCell ref="F64:G64"/>
    <mergeCell ref="D64:E64"/>
    <mergeCell ref="D63:E63"/>
    <mergeCell ref="D62:E62"/>
    <mergeCell ref="D61:E61"/>
    <mergeCell ref="H62:I62"/>
    <mergeCell ref="F63:G63"/>
    <mergeCell ref="F62:G62"/>
    <mergeCell ref="F61:G61"/>
    <mergeCell ref="H55:I55"/>
    <mergeCell ref="F51:G51"/>
    <mergeCell ref="H51:I51"/>
    <mergeCell ref="F54:G54"/>
    <mergeCell ref="H54:I54"/>
    <mergeCell ref="F52:G52"/>
    <mergeCell ref="H52:I52"/>
    <mergeCell ref="B20:G20"/>
    <mergeCell ref="B22:I22"/>
    <mergeCell ref="D23:E23"/>
    <mergeCell ref="F23:G23"/>
    <mergeCell ref="H23:I23"/>
    <mergeCell ref="F45:G45"/>
    <mergeCell ref="H45:I45"/>
    <mergeCell ref="F44:G44"/>
    <mergeCell ref="H44:I44"/>
    <mergeCell ref="H24:I24"/>
    <mergeCell ref="D25:E25"/>
    <mergeCell ref="F25:G25"/>
    <mergeCell ref="H25:I25"/>
    <mergeCell ref="F35:G35"/>
    <mergeCell ref="H35:I35"/>
    <mergeCell ref="F39:G39"/>
    <mergeCell ref="H39:I39"/>
    <mergeCell ref="F28:G28"/>
    <mergeCell ref="H28:I28"/>
    <mergeCell ref="F34:G34"/>
    <mergeCell ref="H34:I34"/>
    <mergeCell ref="F29:G29"/>
    <mergeCell ref="H29:I29"/>
    <mergeCell ref="F31:G31"/>
    <mergeCell ref="B3:I3"/>
    <mergeCell ref="B4:I4"/>
    <mergeCell ref="B7:I7"/>
    <mergeCell ref="E8:F8"/>
    <mergeCell ref="E9:F9"/>
    <mergeCell ref="G9:H9"/>
    <mergeCell ref="C17:D17"/>
    <mergeCell ref="E17:F17"/>
    <mergeCell ref="H17:I17"/>
    <mergeCell ref="B14:I14"/>
    <mergeCell ref="C15:D15"/>
    <mergeCell ref="E15:F15"/>
    <mergeCell ref="H15:I15"/>
    <mergeCell ref="C16:D16"/>
    <mergeCell ref="E16:F16"/>
    <mergeCell ref="H16:I16"/>
    <mergeCell ref="E10:F10"/>
    <mergeCell ref="G10:H10"/>
    <mergeCell ref="E11:F11"/>
    <mergeCell ref="G11:H11"/>
    <mergeCell ref="E12:F12"/>
    <mergeCell ref="G12:H12"/>
    <mergeCell ref="H31:I31"/>
    <mergeCell ref="F32:G32"/>
    <mergeCell ref="F26:G26"/>
    <mergeCell ref="H26:I26"/>
    <mergeCell ref="F27:G27"/>
    <mergeCell ref="H27:I27"/>
    <mergeCell ref="D24:E24"/>
    <mergeCell ref="F24:G24"/>
    <mergeCell ref="H32:I32"/>
    <mergeCell ref="F30:G30"/>
    <mergeCell ref="H30:I30"/>
    <mergeCell ref="D31:E31"/>
    <mergeCell ref="D32:E32"/>
    <mergeCell ref="H33:I33"/>
    <mergeCell ref="F36:G36"/>
    <mergeCell ref="H36:I36"/>
    <mergeCell ref="F40:G40"/>
    <mergeCell ref="H40:I40"/>
    <mergeCell ref="F37:G37"/>
    <mergeCell ref="H37:I37"/>
    <mergeCell ref="F38:G38"/>
    <mergeCell ref="H38:I38"/>
    <mergeCell ref="D39:E39"/>
    <mergeCell ref="D45:E45"/>
    <mergeCell ref="D46:E46"/>
    <mergeCell ref="H50:I50"/>
    <mergeCell ref="D52:E52"/>
    <mergeCell ref="D53:E53"/>
    <mergeCell ref="H43:I43"/>
    <mergeCell ref="F41:G41"/>
    <mergeCell ref="H41:I41"/>
    <mergeCell ref="F42:G42"/>
    <mergeCell ref="H42:I42"/>
    <mergeCell ref="F53:G53"/>
    <mergeCell ref="H53:I53"/>
    <mergeCell ref="H47:I47"/>
    <mergeCell ref="F48:G48"/>
    <mergeCell ref="H48:I48"/>
    <mergeCell ref="F46:G46"/>
    <mergeCell ref="H46:I46"/>
    <mergeCell ref="F49:G49"/>
    <mergeCell ref="H49:I49"/>
    <mergeCell ref="D51:E51"/>
  </mergeCells>
  <pageMargins left="0.511811024" right="0.511811024" top="0.78740157499999996" bottom="0.78740157499999996" header="0.31496062000000002" footer="0.3149606200000000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K74"/>
  <sheetViews>
    <sheetView showGridLines="0" workbookViewId="0">
      <selection activeCell="B4" sqref="B4:I4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45870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79"/>
      <c r="E9" s="221"/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79"/>
      <c r="E10" s="221"/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79"/>
      <c r="E11" s="221"/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f>F55</f>
        <v>0</v>
      </c>
      <c r="C16" s="209"/>
      <c r="D16" s="209"/>
      <c r="E16" s="209"/>
      <c r="F16" s="209"/>
      <c r="G16" s="79"/>
      <c r="H16" s="209"/>
      <c r="I16" s="209"/>
    </row>
    <row r="17" spans="2:9" x14ac:dyDescent="0.25">
      <c r="B17" s="8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8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customHeight="1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52"/>
      <c r="C24" s="82"/>
      <c r="D24" s="276"/>
      <c r="E24" s="276"/>
      <c r="F24" s="277"/>
      <c r="G24" s="277"/>
      <c r="H24" s="276"/>
      <c r="I24" s="276"/>
    </row>
    <row r="25" spans="2:9" x14ac:dyDescent="0.25">
      <c r="B25" s="64"/>
      <c r="C25" s="81"/>
      <c r="D25" s="274"/>
      <c r="E25" s="274"/>
      <c r="F25" s="275"/>
      <c r="G25" s="275"/>
      <c r="H25" s="274"/>
      <c r="I25" s="274"/>
    </row>
    <row r="26" spans="2:9" x14ac:dyDescent="0.25">
      <c r="B26" s="64"/>
      <c r="C26" s="81"/>
      <c r="D26" s="274"/>
      <c r="E26" s="274"/>
      <c r="F26" s="275"/>
      <c r="G26" s="275"/>
      <c r="H26" s="274"/>
      <c r="I26" s="274"/>
    </row>
    <row r="27" spans="2:9" x14ac:dyDescent="0.25">
      <c r="B27" s="52"/>
      <c r="C27" s="81"/>
      <c r="D27" s="274"/>
      <c r="E27" s="274"/>
      <c r="F27" s="275"/>
      <c r="G27" s="275"/>
      <c r="H27" s="274"/>
      <c r="I27" s="274"/>
    </row>
    <row r="28" spans="2:9" x14ac:dyDescent="0.25">
      <c r="B28" s="52"/>
      <c r="C28" s="81"/>
      <c r="D28" s="274"/>
      <c r="E28" s="274"/>
      <c r="F28" s="275"/>
      <c r="G28" s="275"/>
      <c r="H28" s="274"/>
      <c r="I28" s="274"/>
    </row>
    <row r="29" spans="2:9" x14ac:dyDescent="0.25">
      <c r="B29" s="64"/>
      <c r="C29" s="81"/>
      <c r="D29" s="274"/>
      <c r="E29" s="274"/>
      <c r="F29" s="275"/>
      <c r="G29" s="275"/>
      <c r="H29" s="274"/>
      <c r="I29" s="274"/>
    </row>
    <row r="30" spans="2:9" x14ac:dyDescent="0.25">
      <c r="B30" s="64"/>
      <c r="C30" s="81"/>
      <c r="D30" s="274"/>
      <c r="E30" s="274"/>
      <c r="F30" s="275"/>
      <c r="G30" s="275"/>
      <c r="H30" s="274"/>
      <c r="I30" s="274"/>
    </row>
    <row r="31" spans="2:9" x14ac:dyDescent="0.25">
      <c r="B31" s="52"/>
      <c r="C31" s="81"/>
      <c r="D31" s="274"/>
      <c r="E31" s="274"/>
      <c r="F31" s="275"/>
      <c r="G31" s="275"/>
      <c r="H31" s="274"/>
      <c r="I31" s="274"/>
    </row>
    <row r="32" spans="2:9" x14ac:dyDescent="0.25">
      <c r="B32" s="52"/>
      <c r="C32" s="81"/>
      <c r="D32" s="274"/>
      <c r="E32" s="274"/>
      <c r="F32" s="275"/>
      <c r="G32" s="275"/>
      <c r="H32" s="274"/>
      <c r="I32" s="274"/>
    </row>
    <row r="33" spans="2:9" x14ac:dyDescent="0.25">
      <c r="B33" s="64"/>
      <c r="C33" s="81"/>
      <c r="D33" s="274"/>
      <c r="E33" s="274"/>
      <c r="F33" s="275"/>
      <c r="G33" s="275"/>
      <c r="H33" s="274"/>
      <c r="I33" s="274"/>
    </row>
    <row r="34" spans="2:9" x14ac:dyDescent="0.25">
      <c r="B34" s="64"/>
      <c r="C34" s="81"/>
      <c r="D34" s="274"/>
      <c r="E34" s="274"/>
      <c r="F34" s="275"/>
      <c r="G34" s="275"/>
      <c r="H34" s="274"/>
      <c r="I34" s="274"/>
    </row>
    <row r="35" spans="2:9" x14ac:dyDescent="0.25">
      <c r="B35" s="52"/>
      <c r="C35" s="81"/>
      <c r="D35" s="274"/>
      <c r="E35" s="274"/>
      <c r="F35" s="275"/>
      <c r="G35" s="275"/>
      <c r="H35" s="274"/>
      <c r="I35" s="274"/>
    </row>
    <row r="36" spans="2:9" x14ac:dyDescent="0.25">
      <c r="B36" s="52"/>
      <c r="C36" s="81"/>
      <c r="D36" s="274"/>
      <c r="E36" s="274"/>
      <c r="F36" s="275"/>
      <c r="G36" s="275"/>
      <c r="H36" s="274"/>
      <c r="I36" s="274"/>
    </row>
    <row r="37" spans="2:9" x14ac:dyDescent="0.25">
      <c r="B37" s="64"/>
      <c r="C37" s="81"/>
      <c r="D37" s="274"/>
      <c r="E37" s="274"/>
      <c r="F37" s="275"/>
      <c r="G37" s="275"/>
      <c r="H37" s="274"/>
      <c r="I37" s="274"/>
    </row>
    <row r="38" spans="2:9" x14ac:dyDescent="0.25">
      <c r="B38" s="64"/>
      <c r="C38" s="81"/>
      <c r="D38" s="274"/>
      <c r="E38" s="274"/>
      <c r="F38" s="275"/>
      <c r="G38" s="275"/>
      <c r="H38" s="274"/>
      <c r="I38" s="274"/>
    </row>
    <row r="39" spans="2:9" x14ac:dyDescent="0.25">
      <c r="B39" s="52"/>
      <c r="C39" s="81"/>
      <c r="D39" s="274"/>
      <c r="E39" s="274"/>
      <c r="F39" s="275"/>
      <c r="G39" s="275"/>
      <c r="H39" s="274"/>
      <c r="I39" s="274"/>
    </row>
    <row r="40" spans="2:9" x14ac:dyDescent="0.25">
      <c r="B40" s="52"/>
      <c r="C40" s="81"/>
      <c r="D40" s="274"/>
      <c r="E40" s="274"/>
      <c r="F40" s="275"/>
      <c r="G40" s="275"/>
      <c r="H40" s="274"/>
      <c r="I40" s="274"/>
    </row>
    <row r="41" spans="2:9" x14ac:dyDescent="0.25">
      <c r="B41" s="64"/>
      <c r="C41" s="81"/>
      <c r="D41" s="274"/>
      <c r="E41" s="274"/>
      <c r="F41" s="275"/>
      <c r="G41" s="275"/>
      <c r="H41" s="274"/>
      <c r="I41" s="274"/>
    </row>
    <row r="42" spans="2:9" x14ac:dyDescent="0.25">
      <c r="B42" s="64"/>
      <c r="C42" s="81"/>
      <c r="D42" s="274"/>
      <c r="E42" s="274"/>
      <c r="F42" s="275"/>
      <c r="G42" s="275"/>
      <c r="H42" s="274"/>
      <c r="I42" s="274"/>
    </row>
    <row r="43" spans="2:9" x14ac:dyDescent="0.25">
      <c r="B43" s="52"/>
      <c r="C43" s="81"/>
      <c r="D43" s="274"/>
      <c r="E43" s="274"/>
      <c r="F43" s="275"/>
      <c r="G43" s="275"/>
      <c r="H43" s="274"/>
      <c r="I43" s="274"/>
    </row>
    <row r="44" spans="2:9" x14ac:dyDescent="0.25">
      <c r="B44" s="52"/>
      <c r="C44" s="81"/>
      <c r="D44" s="274"/>
      <c r="E44" s="274"/>
      <c r="F44" s="275"/>
      <c r="G44" s="275"/>
      <c r="H44" s="274"/>
      <c r="I44" s="274"/>
    </row>
    <row r="45" spans="2:9" x14ac:dyDescent="0.25">
      <c r="B45" s="64"/>
      <c r="C45" s="81"/>
      <c r="D45" s="274"/>
      <c r="E45" s="274"/>
      <c r="F45" s="275"/>
      <c r="G45" s="275"/>
      <c r="H45" s="274"/>
      <c r="I45" s="274"/>
    </row>
    <row r="46" spans="2:9" x14ac:dyDescent="0.25">
      <c r="B46" s="64"/>
      <c r="C46" s="81"/>
      <c r="D46" s="274"/>
      <c r="E46" s="274"/>
      <c r="F46" s="275"/>
      <c r="G46" s="275"/>
      <c r="H46" s="274"/>
      <c r="I46" s="274"/>
    </row>
    <row r="47" spans="2:9" x14ac:dyDescent="0.25">
      <c r="B47" s="52"/>
      <c r="C47" s="81"/>
      <c r="D47" s="274"/>
      <c r="E47" s="274"/>
      <c r="F47" s="275"/>
      <c r="G47" s="275"/>
      <c r="H47" s="274"/>
      <c r="I47" s="274"/>
    </row>
    <row r="48" spans="2:9" x14ac:dyDescent="0.25">
      <c r="B48" s="52"/>
      <c r="C48" s="81"/>
      <c r="D48" s="274"/>
      <c r="E48" s="274"/>
      <c r="F48" s="275"/>
      <c r="G48" s="275"/>
      <c r="H48" s="274"/>
      <c r="I48" s="274"/>
    </row>
    <row r="49" spans="2:9" x14ac:dyDescent="0.25">
      <c r="B49" s="64"/>
      <c r="C49" s="81"/>
      <c r="D49" s="274"/>
      <c r="E49" s="274"/>
      <c r="F49" s="275"/>
      <c r="G49" s="275"/>
      <c r="H49" s="274"/>
      <c r="I49" s="274"/>
    </row>
    <row r="50" spans="2:9" x14ac:dyDescent="0.25">
      <c r="B50" s="64"/>
      <c r="C50" s="81"/>
      <c r="D50" s="274"/>
      <c r="E50" s="274"/>
      <c r="F50" s="275"/>
      <c r="G50" s="275"/>
      <c r="H50" s="274"/>
      <c r="I50" s="274"/>
    </row>
    <row r="51" spans="2:9" x14ac:dyDescent="0.25">
      <c r="B51" s="52"/>
      <c r="C51" s="81"/>
      <c r="D51" s="274"/>
      <c r="E51" s="274"/>
      <c r="F51" s="275"/>
      <c r="G51" s="275"/>
      <c r="H51" s="274"/>
      <c r="I51" s="274"/>
    </row>
    <row r="52" spans="2:9" x14ac:dyDescent="0.25">
      <c r="B52" s="52"/>
      <c r="C52" s="81"/>
      <c r="D52" s="274"/>
      <c r="E52" s="274"/>
      <c r="F52" s="275"/>
      <c r="G52" s="275"/>
      <c r="H52" s="274"/>
      <c r="I52" s="274"/>
    </row>
    <row r="53" spans="2:9" x14ac:dyDescent="0.25">
      <c r="B53" s="64"/>
      <c r="C53" s="81"/>
      <c r="D53" s="274"/>
      <c r="E53" s="274"/>
      <c r="F53" s="275"/>
      <c r="G53" s="275"/>
      <c r="H53" s="274"/>
      <c r="I53" s="274"/>
    </row>
    <row r="54" spans="2:9" ht="15.75" thickBot="1" x14ac:dyDescent="0.3">
      <c r="B54" s="64"/>
      <c r="C54" s="81"/>
      <c r="D54" s="274"/>
      <c r="E54" s="274"/>
      <c r="F54" s="275"/>
      <c r="G54" s="275"/>
      <c r="H54" s="274"/>
      <c r="I54" s="274"/>
    </row>
    <row r="55" spans="2:9" ht="15.75" thickBot="1" x14ac:dyDescent="0.3">
      <c r="B55" s="28" t="s">
        <v>25</v>
      </c>
      <c r="C55" s="51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x14ac:dyDescent="0.25">
      <c r="B59" s="36" t="s">
        <v>31</v>
      </c>
      <c r="C59" s="37"/>
      <c r="D59" s="38"/>
      <c r="E59" s="39"/>
      <c r="F59" s="75" t="s">
        <v>28</v>
      </c>
      <c r="G59" s="76"/>
      <c r="H59" s="76"/>
      <c r="I59" s="77"/>
    </row>
    <row r="60" spans="2:9" x14ac:dyDescent="0.25">
      <c r="B60" s="40"/>
      <c r="C60" s="41"/>
      <c r="D60" s="41"/>
      <c r="E60" s="41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79"/>
      <c r="D61" s="251">
        <v>0</v>
      </c>
      <c r="E61" s="252"/>
      <c r="F61" s="253"/>
      <c r="G61" s="222"/>
      <c r="H61" s="221"/>
      <c r="I61" s="254"/>
    </row>
    <row r="62" spans="2:9" x14ac:dyDescent="0.25">
      <c r="B62" s="34" t="s">
        <v>30</v>
      </c>
      <c r="C62" s="79"/>
      <c r="D62" s="251">
        <v>0</v>
      </c>
      <c r="E62" s="252"/>
      <c r="F62" s="253"/>
      <c r="G62" s="222"/>
      <c r="H62" s="221"/>
      <c r="I62" s="254"/>
    </row>
    <row r="63" spans="2:9" ht="15.75" thickBot="1" x14ac:dyDescent="0.3">
      <c r="B63" s="35" t="s">
        <v>15</v>
      </c>
      <c r="C63" s="78"/>
      <c r="D63" s="270">
        <v>0</v>
      </c>
      <c r="E63" s="271"/>
      <c r="F63" s="272"/>
      <c r="G63" s="273"/>
      <c r="H63" s="221"/>
      <c r="I63" s="254"/>
    </row>
    <row r="64" spans="2:9" ht="15.75" thickBot="1" x14ac:dyDescent="0.3">
      <c r="B64" s="42" t="s">
        <v>33</v>
      </c>
      <c r="C64" s="43">
        <f>SUM(C61:C63)</f>
        <v>0</v>
      </c>
      <c r="D64" s="266">
        <f>SUM(D61:D63)</f>
        <v>0</v>
      </c>
      <c r="E64" s="267"/>
      <c r="F64" s="268">
        <f>SUM(F61:F63)</f>
        <v>0</v>
      </c>
      <c r="G64" s="269"/>
      <c r="H64" s="268">
        <f>SUM(H61:H63)</f>
        <v>0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7">
    <mergeCell ref="D64:E64"/>
    <mergeCell ref="F64:G64"/>
    <mergeCell ref="F61:G61"/>
    <mergeCell ref="H61:I61"/>
    <mergeCell ref="D62:E62"/>
    <mergeCell ref="F62:G62"/>
    <mergeCell ref="H62:I62"/>
    <mergeCell ref="H64:I64"/>
    <mergeCell ref="D54:E54"/>
    <mergeCell ref="F54:G54"/>
    <mergeCell ref="H54:I54"/>
    <mergeCell ref="D55:E55"/>
    <mergeCell ref="F55:G55"/>
    <mergeCell ref="H55:I55"/>
    <mergeCell ref="D63:E63"/>
    <mergeCell ref="F63:G63"/>
    <mergeCell ref="H63:I63"/>
    <mergeCell ref="F60:G60"/>
    <mergeCell ref="H60:I60"/>
    <mergeCell ref="D61:E61"/>
    <mergeCell ref="D52:E52"/>
    <mergeCell ref="F52:G52"/>
    <mergeCell ref="H52:I52"/>
    <mergeCell ref="D53:E53"/>
    <mergeCell ref="F53:G53"/>
    <mergeCell ref="H53:I53"/>
    <mergeCell ref="D48:E48"/>
    <mergeCell ref="F48:G48"/>
    <mergeCell ref="H48:I48"/>
    <mergeCell ref="D49:E49"/>
    <mergeCell ref="F49:G49"/>
    <mergeCell ref="H49:I49"/>
    <mergeCell ref="D50:E50"/>
    <mergeCell ref="F50:G50"/>
    <mergeCell ref="H50:I50"/>
    <mergeCell ref="D51:E51"/>
    <mergeCell ref="F51:G51"/>
    <mergeCell ref="H51:I51"/>
    <mergeCell ref="D46:E46"/>
    <mergeCell ref="F46:G46"/>
    <mergeCell ref="H46:I46"/>
    <mergeCell ref="D47:E47"/>
    <mergeCell ref="F47:G47"/>
    <mergeCell ref="H47:I47"/>
    <mergeCell ref="D42:E42"/>
    <mergeCell ref="F42:G42"/>
    <mergeCell ref="H42:I42"/>
    <mergeCell ref="D45:E45"/>
    <mergeCell ref="F45:G45"/>
    <mergeCell ref="H45:I45"/>
    <mergeCell ref="D43:E43"/>
    <mergeCell ref="F43:G43"/>
    <mergeCell ref="H43:I43"/>
    <mergeCell ref="D44:E44"/>
    <mergeCell ref="F44:G44"/>
    <mergeCell ref="H44:I44"/>
    <mergeCell ref="D40:E40"/>
    <mergeCell ref="F40:G40"/>
    <mergeCell ref="H40:I40"/>
    <mergeCell ref="D41:E41"/>
    <mergeCell ref="F41:G41"/>
    <mergeCell ref="H41:I41"/>
    <mergeCell ref="D38:E38"/>
    <mergeCell ref="F38:G38"/>
    <mergeCell ref="H38:I38"/>
    <mergeCell ref="D39:E39"/>
    <mergeCell ref="F39:G39"/>
    <mergeCell ref="H39:I39"/>
    <mergeCell ref="D36:E36"/>
    <mergeCell ref="F36:G36"/>
    <mergeCell ref="H36:I36"/>
    <mergeCell ref="D37:E37"/>
    <mergeCell ref="F37:G37"/>
    <mergeCell ref="H37:I37"/>
    <mergeCell ref="D34:E34"/>
    <mergeCell ref="F34:G34"/>
    <mergeCell ref="H34:I34"/>
    <mergeCell ref="D35:E35"/>
    <mergeCell ref="F35:G35"/>
    <mergeCell ref="H35:I35"/>
    <mergeCell ref="D32:E32"/>
    <mergeCell ref="F32:G32"/>
    <mergeCell ref="H32:I32"/>
    <mergeCell ref="D33:E33"/>
    <mergeCell ref="F33:G33"/>
    <mergeCell ref="H33:I33"/>
    <mergeCell ref="D30:E30"/>
    <mergeCell ref="F30:G30"/>
    <mergeCell ref="H30:I30"/>
    <mergeCell ref="D31:E31"/>
    <mergeCell ref="F31:G31"/>
    <mergeCell ref="H31:I31"/>
    <mergeCell ref="D28:E28"/>
    <mergeCell ref="F28:G28"/>
    <mergeCell ref="H28:I28"/>
    <mergeCell ref="D29:E29"/>
    <mergeCell ref="F29:G29"/>
    <mergeCell ref="H29:I29"/>
    <mergeCell ref="D26:E26"/>
    <mergeCell ref="F26:G26"/>
    <mergeCell ref="H26:I26"/>
    <mergeCell ref="D27:E27"/>
    <mergeCell ref="F27:G27"/>
    <mergeCell ref="H27:I27"/>
    <mergeCell ref="D24:E24"/>
    <mergeCell ref="F24:G24"/>
    <mergeCell ref="H24:I24"/>
    <mergeCell ref="D25:E25"/>
    <mergeCell ref="F25:G25"/>
    <mergeCell ref="H25:I25"/>
    <mergeCell ref="C17:D17"/>
    <mergeCell ref="E17:F17"/>
    <mergeCell ref="H17:I17"/>
    <mergeCell ref="B20:G20"/>
    <mergeCell ref="B22:I22"/>
    <mergeCell ref="D23:E23"/>
    <mergeCell ref="F23:G23"/>
    <mergeCell ref="H23:I23"/>
    <mergeCell ref="C16:D16"/>
    <mergeCell ref="E16:F16"/>
    <mergeCell ref="H16:I16"/>
    <mergeCell ref="E10:F10"/>
    <mergeCell ref="G10:H10"/>
    <mergeCell ref="E11:F11"/>
    <mergeCell ref="G11:H11"/>
    <mergeCell ref="E12:F12"/>
    <mergeCell ref="G12:H12"/>
    <mergeCell ref="B3:I3"/>
    <mergeCell ref="B4:I4"/>
    <mergeCell ref="B7:I7"/>
    <mergeCell ref="E8:F8"/>
    <mergeCell ref="E9:F9"/>
    <mergeCell ref="G9:H9"/>
    <mergeCell ref="B14:I14"/>
    <mergeCell ref="C15:D15"/>
    <mergeCell ref="E15:F15"/>
    <mergeCell ref="H15:I15"/>
  </mergeCells>
  <pageMargins left="0.511811024" right="0.511811024" top="0.78740157499999996" bottom="0.78740157499999996" header="0.31496062000000002" footer="0.3149606200000000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K74"/>
  <sheetViews>
    <sheetView showGridLines="0" topLeftCell="A37" workbookViewId="0">
      <selection activeCell="B4" sqref="B4:I4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45901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79"/>
      <c r="E9" s="221"/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79"/>
      <c r="E10" s="221"/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79"/>
      <c r="E11" s="221"/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f>F55</f>
        <v>0</v>
      </c>
      <c r="C16" s="209"/>
      <c r="D16" s="209"/>
      <c r="E16" s="209"/>
      <c r="F16" s="209"/>
      <c r="G16" s="79"/>
      <c r="H16" s="209"/>
      <c r="I16" s="209"/>
    </row>
    <row r="17" spans="2:9" x14ac:dyDescent="0.25">
      <c r="B17" s="8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8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customHeight="1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52"/>
      <c r="C24" s="82"/>
      <c r="D24" s="276"/>
      <c r="E24" s="276"/>
      <c r="F24" s="277"/>
      <c r="G24" s="277"/>
      <c r="H24" s="276"/>
      <c r="I24" s="276"/>
    </row>
    <row r="25" spans="2:9" x14ac:dyDescent="0.25">
      <c r="B25" s="64"/>
      <c r="C25" s="81"/>
      <c r="D25" s="274"/>
      <c r="E25" s="274"/>
      <c r="F25" s="275"/>
      <c r="G25" s="275"/>
      <c r="H25" s="274"/>
      <c r="I25" s="274"/>
    </row>
    <row r="26" spans="2:9" x14ac:dyDescent="0.25">
      <c r="B26" s="64"/>
      <c r="C26" s="81"/>
      <c r="D26" s="274"/>
      <c r="E26" s="274"/>
      <c r="F26" s="275"/>
      <c r="G26" s="275"/>
      <c r="H26" s="274"/>
      <c r="I26" s="274"/>
    </row>
    <row r="27" spans="2:9" x14ac:dyDescent="0.25">
      <c r="B27" s="52"/>
      <c r="C27" s="81"/>
      <c r="D27" s="274"/>
      <c r="E27" s="274"/>
      <c r="F27" s="275"/>
      <c r="G27" s="275"/>
      <c r="H27" s="274"/>
      <c r="I27" s="274"/>
    </row>
    <row r="28" spans="2:9" x14ac:dyDescent="0.25">
      <c r="B28" s="52"/>
      <c r="C28" s="81"/>
      <c r="D28" s="274"/>
      <c r="E28" s="274"/>
      <c r="F28" s="275"/>
      <c r="G28" s="275"/>
      <c r="H28" s="274"/>
      <c r="I28" s="274"/>
    </row>
    <row r="29" spans="2:9" x14ac:dyDescent="0.25">
      <c r="B29" s="64"/>
      <c r="C29" s="81"/>
      <c r="D29" s="274"/>
      <c r="E29" s="274"/>
      <c r="F29" s="275"/>
      <c r="G29" s="275"/>
      <c r="H29" s="274"/>
      <c r="I29" s="274"/>
    </row>
    <row r="30" spans="2:9" x14ac:dyDescent="0.25">
      <c r="B30" s="64"/>
      <c r="C30" s="81"/>
      <c r="D30" s="274"/>
      <c r="E30" s="274"/>
      <c r="F30" s="275"/>
      <c r="G30" s="275"/>
      <c r="H30" s="274"/>
      <c r="I30" s="274"/>
    </row>
    <row r="31" spans="2:9" x14ac:dyDescent="0.25">
      <c r="B31" s="52"/>
      <c r="C31" s="81"/>
      <c r="D31" s="274"/>
      <c r="E31" s="274"/>
      <c r="F31" s="275"/>
      <c r="G31" s="275"/>
      <c r="H31" s="274"/>
      <c r="I31" s="274"/>
    </row>
    <row r="32" spans="2:9" x14ac:dyDescent="0.25">
      <c r="B32" s="52"/>
      <c r="C32" s="81"/>
      <c r="D32" s="274"/>
      <c r="E32" s="274"/>
      <c r="F32" s="275"/>
      <c r="G32" s="275"/>
      <c r="H32" s="274"/>
      <c r="I32" s="274"/>
    </row>
    <row r="33" spans="2:9" x14ac:dyDescent="0.25">
      <c r="B33" s="64"/>
      <c r="C33" s="81"/>
      <c r="D33" s="274"/>
      <c r="E33" s="274"/>
      <c r="F33" s="275"/>
      <c r="G33" s="275"/>
      <c r="H33" s="274"/>
      <c r="I33" s="274"/>
    </row>
    <row r="34" spans="2:9" x14ac:dyDescent="0.25">
      <c r="B34" s="64"/>
      <c r="C34" s="81"/>
      <c r="D34" s="274"/>
      <c r="E34" s="274"/>
      <c r="F34" s="275"/>
      <c r="G34" s="275"/>
      <c r="H34" s="274"/>
      <c r="I34" s="274"/>
    </row>
    <row r="35" spans="2:9" x14ac:dyDescent="0.25">
      <c r="B35" s="52"/>
      <c r="C35" s="81"/>
      <c r="D35" s="274"/>
      <c r="E35" s="274"/>
      <c r="F35" s="275"/>
      <c r="G35" s="275"/>
      <c r="H35" s="274"/>
      <c r="I35" s="274"/>
    </row>
    <row r="36" spans="2:9" x14ac:dyDescent="0.25">
      <c r="B36" s="52"/>
      <c r="C36" s="81"/>
      <c r="D36" s="274"/>
      <c r="E36" s="274"/>
      <c r="F36" s="275"/>
      <c r="G36" s="275"/>
      <c r="H36" s="274"/>
      <c r="I36" s="274"/>
    </row>
    <row r="37" spans="2:9" x14ac:dyDescent="0.25">
      <c r="B37" s="64"/>
      <c r="C37" s="81"/>
      <c r="D37" s="274"/>
      <c r="E37" s="274"/>
      <c r="F37" s="275"/>
      <c r="G37" s="275"/>
      <c r="H37" s="274"/>
      <c r="I37" s="274"/>
    </row>
    <row r="38" spans="2:9" x14ac:dyDescent="0.25">
      <c r="B38" s="64"/>
      <c r="C38" s="81"/>
      <c r="D38" s="274"/>
      <c r="E38" s="274"/>
      <c r="F38" s="275"/>
      <c r="G38" s="275"/>
      <c r="H38" s="274"/>
      <c r="I38" s="274"/>
    </row>
    <row r="39" spans="2:9" x14ac:dyDescent="0.25">
      <c r="B39" s="52"/>
      <c r="C39" s="81"/>
      <c r="D39" s="274"/>
      <c r="E39" s="274"/>
      <c r="F39" s="275"/>
      <c r="G39" s="275"/>
      <c r="H39" s="274"/>
      <c r="I39" s="274"/>
    </row>
    <row r="40" spans="2:9" x14ac:dyDescent="0.25">
      <c r="B40" s="52"/>
      <c r="C40" s="81"/>
      <c r="D40" s="274"/>
      <c r="E40" s="274"/>
      <c r="F40" s="275"/>
      <c r="G40" s="275"/>
      <c r="H40" s="274"/>
      <c r="I40" s="274"/>
    </row>
    <row r="41" spans="2:9" x14ac:dyDescent="0.25">
      <c r="B41" s="64"/>
      <c r="C41" s="81"/>
      <c r="D41" s="274"/>
      <c r="E41" s="274"/>
      <c r="F41" s="275"/>
      <c r="G41" s="275"/>
      <c r="H41" s="274"/>
      <c r="I41" s="274"/>
    </row>
    <row r="42" spans="2:9" x14ac:dyDescent="0.25">
      <c r="B42" s="64"/>
      <c r="C42" s="81"/>
      <c r="D42" s="274"/>
      <c r="E42" s="274"/>
      <c r="F42" s="275"/>
      <c r="G42" s="275"/>
      <c r="H42" s="274"/>
      <c r="I42" s="274"/>
    </row>
    <row r="43" spans="2:9" x14ac:dyDescent="0.25">
      <c r="B43" s="52"/>
      <c r="C43" s="81"/>
      <c r="D43" s="274"/>
      <c r="E43" s="274"/>
      <c r="F43" s="275"/>
      <c r="G43" s="275"/>
      <c r="H43" s="274"/>
      <c r="I43" s="274"/>
    </row>
    <row r="44" spans="2:9" x14ac:dyDescent="0.25">
      <c r="B44" s="52"/>
      <c r="C44" s="81"/>
      <c r="D44" s="274"/>
      <c r="E44" s="274"/>
      <c r="F44" s="275"/>
      <c r="G44" s="275"/>
      <c r="H44" s="274"/>
      <c r="I44" s="274"/>
    </row>
    <row r="45" spans="2:9" x14ac:dyDescent="0.25">
      <c r="B45" s="64"/>
      <c r="C45" s="81"/>
      <c r="D45" s="274"/>
      <c r="E45" s="274"/>
      <c r="F45" s="275"/>
      <c r="G45" s="275"/>
      <c r="H45" s="274"/>
      <c r="I45" s="274"/>
    </row>
    <row r="46" spans="2:9" x14ac:dyDescent="0.25">
      <c r="B46" s="64"/>
      <c r="C46" s="81"/>
      <c r="D46" s="274"/>
      <c r="E46" s="274"/>
      <c r="F46" s="275"/>
      <c r="G46" s="275"/>
      <c r="H46" s="274"/>
      <c r="I46" s="274"/>
    </row>
    <row r="47" spans="2:9" x14ac:dyDescent="0.25">
      <c r="B47" s="52"/>
      <c r="C47" s="81"/>
      <c r="D47" s="274"/>
      <c r="E47" s="274"/>
      <c r="F47" s="275"/>
      <c r="G47" s="275"/>
      <c r="H47" s="274"/>
      <c r="I47" s="274"/>
    </row>
    <row r="48" spans="2:9" x14ac:dyDescent="0.25">
      <c r="B48" s="52"/>
      <c r="C48" s="81"/>
      <c r="D48" s="274"/>
      <c r="E48" s="274"/>
      <c r="F48" s="275"/>
      <c r="G48" s="275"/>
      <c r="H48" s="274"/>
      <c r="I48" s="274"/>
    </row>
    <row r="49" spans="2:9" x14ac:dyDescent="0.25">
      <c r="B49" s="64"/>
      <c r="C49" s="81"/>
      <c r="D49" s="274"/>
      <c r="E49" s="274"/>
      <c r="F49" s="275"/>
      <c r="G49" s="275"/>
      <c r="H49" s="274"/>
      <c r="I49" s="274"/>
    </row>
    <row r="50" spans="2:9" x14ac:dyDescent="0.25">
      <c r="B50" s="64"/>
      <c r="C50" s="81"/>
      <c r="D50" s="274"/>
      <c r="E50" s="274"/>
      <c r="F50" s="275"/>
      <c r="G50" s="275"/>
      <c r="H50" s="274"/>
      <c r="I50" s="274"/>
    </row>
    <row r="51" spans="2:9" x14ac:dyDescent="0.25">
      <c r="B51" s="52"/>
      <c r="C51" s="81"/>
      <c r="D51" s="274"/>
      <c r="E51" s="274"/>
      <c r="F51" s="275"/>
      <c r="G51" s="275"/>
      <c r="H51" s="274"/>
      <c r="I51" s="274"/>
    </row>
    <row r="52" spans="2:9" x14ac:dyDescent="0.25">
      <c r="B52" s="52"/>
      <c r="C52" s="81"/>
      <c r="D52" s="274"/>
      <c r="E52" s="274"/>
      <c r="F52" s="275"/>
      <c r="G52" s="275"/>
      <c r="H52" s="274"/>
      <c r="I52" s="274"/>
    </row>
    <row r="53" spans="2:9" x14ac:dyDescent="0.25">
      <c r="B53" s="64"/>
      <c r="C53" s="81"/>
      <c r="D53" s="274"/>
      <c r="E53" s="274"/>
      <c r="F53" s="275"/>
      <c r="G53" s="275"/>
      <c r="H53" s="274"/>
      <c r="I53" s="274"/>
    </row>
    <row r="54" spans="2:9" ht="15.75" thickBot="1" x14ac:dyDescent="0.3">
      <c r="B54" s="64"/>
      <c r="C54" s="81"/>
      <c r="D54" s="274"/>
      <c r="E54" s="274"/>
      <c r="F54" s="275"/>
      <c r="G54" s="275"/>
      <c r="H54" s="274"/>
      <c r="I54" s="274"/>
    </row>
    <row r="55" spans="2:9" ht="15.75" thickBot="1" x14ac:dyDescent="0.3">
      <c r="B55" s="28" t="s">
        <v>25</v>
      </c>
      <c r="C55" s="51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x14ac:dyDescent="0.25">
      <c r="B59" s="36" t="s">
        <v>31</v>
      </c>
      <c r="C59" s="37"/>
      <c r="D59" s="38"/>
      <c r="E59" s="39"/>
      <c r="F59" s="75" t="s">
        <v>28</v>
      </c>
      <c r="G59" s="76"/>
      <c r="H59" s="76"/>
      <c r="I59" s="77"/>
    </row>
    <row r="60" spans="2:9" x14ac:dyDescent="0.25">
      <c r="B60" s="40"/>
      <c r="C60" s="41"/>
      <c r="D60" s="41"/>
      <c r="E60" s="41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79"/>
      <c r="D61" s="251">
        <v>0</v>
      </c>
      <c r="E61" s="252"/>
      <c r="F61" s="253"/>
      <c r="G61" s="222"/>
      <c r="H61" s="221"/>
      <c r="I61" s="254"/>
    </row>
    <row r="62" spans="2:9" x14ac:dyDescent="0.25">
      <c r="B62" s="34" t="s">
        <v>30</v>
      </c>
      <c r="C62" s="79"/>
      <c r="D62" s="251">
        <v>0</v>
      </c>
      <c r="E62" s="252"/>
      <c r="F62" s="253"/>
      <c r="G62" s="222"/>
      <c r="H62" s="221"/>
      <c r="I62" s="254"/>
    </row>
    <row r="63" spans="2:9" ht="15.75" thickBot="1" x14ac:dyDescent="0.3">
      <c r="B63" s="35" t="s">
        <v>15</v>
      </c>
      <c r="C63" s="78"/>
      <c r="D63" s="270">
        <v>0</v>
      </c>
      <c r="E63" s="271"/>
      <c r="F63" s="272"/>
      <c r="G63" s="273"/>
      <c r="H63" s="221"/>
      <c r="I63" s="254"/>
    </row>
    <row r="64" spans="2:9" ht="15.75" thickBot="1" x14ac:dyDescent="0.3">
      <c r="B64" s="42" t="s">
        <v>33</v>
      </c>
      <c r="C64" s="43">
        <f>SUM(C61:C63)</f>
        <v>0</v>
      </c>
      <c r="D64" s="266">
        <f>SUM(D61:D63)</f>
        <v>0</v>
      </c>
      <c r="E64" s="267"/>
      <c r="F64" s="268">
        <f>SUM(F61:F63)</f>
        <v>0</v>
      </c>
      <c r="G64" s="269"/>
      <c r="H64" s="268">
        <f>SUM(H61:H63)</f>
        <v>0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7">
    <mergeCell ref="D53:E53"/>
    <mergeCell ref="F53:G53"/>
    <mergeCell ref="D50:E50"/>
    <mergeCell ref="F50:G50"/>
    <mergeCell ref="H50:I50"/>
    <mergeCell ref="D48:E48"/>
    <mergeCell ref="F48:G48"/>
    <mergeCell ref="H48:I48"/>
    <mergeCell ref="D49:E49"/>
    <mergeCell ref="F49:G49"/>
    <mergeCell ref="H49:I49"/>
    <mergeCell ref="H53:I53"/>
    <mergeCell ref="D46:E46"/>
    <mergeCell ref="F46:G46"/>
    <mergeCell ref="H46:I46"/>
    <mergeCell ref="D47:E47"/>
    <mergeCell ref="F47:G47"/>
    <mergeCell ref="H47:I47"/>
    <mergeCell ref="D42:E42"/>
    <mergeCell ref="F42:G42"/>
    <mergeCell ref="H42:I42"/>
    <mergeCell ref="D45:E45"/>
    <mergeCell ref="F45:G45"/>
    <mergeCell ref="H45:I45"/>
    <mergeCell ref="D43:E43"/>
    <mergeCell ref="F43:G43"/>
    <mergeCell ref="H43:I43"/>
    <mergeCell ref="D44:E44"/>
    <mergeCell ref="F44:G44"/>
    <mergeCell ref="H44:I44"/>
    <mergeCell ref="D40:E40"/>
    <mergeCell ref="F40:G40"/>
    <mergeCell ref="H40:I40"/>
    <mergeCell ref="D41:E41"/>
    <mergeCell ref="F41:G41"/>
    <mergeCell ref="H41:I41"/>
    <mergeCell ref="D34:E34"/>
    <mergeCell ref="F34:G34"/>
    <mergeCell ref="H34:I34"/>
    <mergeCell ref="D39:E39"/>
    <mergeCell ref="F39:G39"/>
    <mergeCell ref="H39:I39"/>
    <mergeCell ref="D32:E32"/>
    <mergeCell ref="F32:G32"/>
    <mergeCell ref="H32:I32"/>
    <mergeCell ref="D33:E33"/>
    <mergeCell ref="F33:G33"/>
    <mergeCell ref="H33:I33"/>
    <mergeCell ref="F35:G35"/>
    <mergeCell ref="D35:E35"/>
    <mergeCell ref="D38:E38"/>
    <mergeCell ref="F38:G38"/>
    <mergeCell ref="H35:I35"/>
    <mergeCell ref="D36:E36"/>
    <mergeCell ref="F36:G36"/>
    <mergeCell ref="H36:I36"/>
    <mergeCell ref="D37:E37"/>
    <mergeCell ref="F37:G37"/>
    <mergeCell ref="H37:I37"/>
    <mergeCell ref="H38:I38"/>
    <mergeCell ref="D28:E28"/>
    <mergeCell ref="F28:G28"/>
    <mergeCell ref="H28:I28"/>
    <mergeCell ref="D31:E31"/>
    <mergeCell ref="F31:G31"/>
    <mergeCell ref="H31:I31"/>
    <mergeCell ref="D26:E26"/>
    <mergeCell ref="F26:G26"/>
    <mergeCell ref="H26:I26"/>
    <mergeCell ref="D27:E27"/>
    <mergeCell ref="F27:G27"/>
    <mergeCell ref="H27:I27"/>
    <mergeCell ref="D29:E29"/>
    <mergeCell ref="F29:G29"/>
    <mergeCell ref="H29:I29"/>
    <mergeCell ref="D30:E30"/>
    <mergeCell ref="F30:G30"/>
    <mergeCell ref="H30:I30"/>
    <mergeCell ref="G12:H12"/>
    <mergeCell ref="D24:E24"/>
    <mergeCell ref="F24:G24"/>
    <mergeCell ref="H24:I24"/>
    <mergeCell ref="D25:E25"/>
    <mergeCell ref="F25:G25"/>
    <mergeCell ref="H25:I25"/>
    <mergeCell ref="C17:D17"/>
    <mergeCell ref="E17:F17"/>
    <mergeCell ref="H17:I17"/>
    <mergeCell ref="B20:G20"/>
    <mergeCell ref="D23:E23"/>
    <mergeCell ref="F23:G23"/>
    <mergeCell ref="H23:I23"/>
    <mergeCell ref="B22:I22"/>
    <mergeCell ref="B3:I3"/>
    <mergeCell ref="B4:I4"/>
    <mergeCell ref="B7:I7"/>
    <mergeCell ref="E8:F8"/>
    <mergeCell ref="E9:F9"/>
    <mergeCell ref="G9:H9"/>
    <mergeCell ref="D51:E51"/>
    <mergeCell ref="D52:E52"/>
    <mergeCell ref="H51:I51"/>
    <mergeCell ref="H52:I52"/>
    <mergeCell ref="F51:G51"/>
    <mergeCell ref="F52:G52"/>
    <mergeCell ref="B14:I14"/>
    <mergeCell ref="C15:D15"/>
    <mergeCell ref="E15:F15"/>
    <mergeCell ref="H15:I15"/>
    <mergeCell ref="C16:D16"/>
    <mergeCell ref="E16:F16"/>
    <mergeCell ref="H16:I16"/>
    <mergeCell ref="E10:F10"/>
    <mergeCell ref="G10:H10"/>
    <mergeCell ref="E11:F11"/>
    <mergeCell ref="G11:H11"/>
    <mergeCell ref="E12:F12"/>
    <mergeCell ref="D64:E64"/>
    <mergeCell ref="F64:G64"/>
    <mergeCell ref="H64:I64"/>
    <mergeCell ref="D54:E54"/>
    <mergeCell ref="F54:G54"/>
    <mergeCell ref="H54:I54"/>
    <mergeCell ref="D55:E55"/>
    <mergeCell ref="F55:G55"/>
    <mergeCell ref="H55:I55"/>
    <mergeCell ref="D63:E63"/>
    <mergeCell ref="F63:G63"/>
    <mergeCell ref="H63:I63"/>
    <mergeCell ref="F60:G60"/>
    <mergeCell ref="H60:I60"/>
    <mergeCell ref="D61:E61"/>
    <mergeCell ref="F61:G61"/>
    <mergeCell ref="D62:E62"/>
    <mergeCell ref="F62:G62"/>
    <mergeCell ref="H62:I62"/>
    <mergeCell ref="H61:I6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K74"/>
  <sheetViews>
    <sheetView showGridLines="0" workbookViewId="0">
      <selection activeCell="B4" sqref="B4:I4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45931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79"/>
      <c r="E9" s="221"/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79"/>
      <c r="E10" s="221"/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79"/>
      <c r="E11" s="221"/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f>F55</f>
        <v>0</v>
      </c>
      <c r="C16" s="209"/>
      <c r="D16" s="209"/>
      <c r="E16" s="209"/>
      <c r="F16" s="209"/>
      <c r="G16" s="79"/>
      <c r="H16" s="209"/>
      <c r="I16" s="209"/>
    </row>
    <row r="17" spans="2:9" x14ac:dyDescent="0.25">
      <c r="B17" s="8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8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customHeight="1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52"/>
      <c r="C24" s="82"/>
      <c r="D24" s="276"/>
      <c r="E24" s="276"/>
      <c r="F24" s="277"/>
      <c r="G24" s="277"/>
      <c r="H24" s="276"/>
      <c r="I24" s="276"/>
    </row>
    <row r="25" spans="2:9" x14ac:dyDescent="0.25">
      <c r="B25" s="64"/>
      <c r="C25" s="81"/>
      <c r="D25" s="274"/>
      <c r="E25" s="274"/>
      <c r="F25" s="275"/>
      <c r="G25" s="275"/>
      <c r="H25" s="274"/>
      <c r="I25" s="274"/>
    </row>
    <row r="26" spans="2:9" x14ac:dyDescent="0.25">
      <c r="B26" s="64"/>
      <c r="C26" s="81"/>
      <c r="D26" s="274"/>
      <c r="E26" s="274"/>
      <c r="F26" s="275"/>
      <c r="G26" s="275"/>
      <c r="H26" s="274"/>
      <c r="I26" s="274"/>
    </row>
    <row r="27" spans="2:9" x14ac:dyDescent="0.25">
      <c r="B27" s="52"/>
      <c r="C27" s="81"/>
      <c r="D27" s="274"/>
      <c r="E27" s="274"/>
      <c r="F27" s="275"/>
      <c r="G27" s="275"/>
      <c r="H27" s="274"/>
      <c r="I27" s="274"/>
    </row>
    <row r="28" spans="2:9" x14ac:dyDescent="0.25">
      <c r="B28" s="52"/>
      <c r="C28" s="81"/>
      <c r="D28" s="274"/>
      <c r="E28" s="274"/>
      <c r="F28" s="275"/>
      <c r="G28" s="275"/>
      <c r="H28" s="274"/>
      <c r="I28" s="274"/>
    </row>
    <row r="29" spans="2:9" x14ac:dyDescent="0.25">
      <c r="B29" s="64"/>
      <c r="C29" s="81"/>
      <c r="D29" s="274"/>
      <c r="E29" s="274"/>
      <c r="F29" s="275"/>
      <c r="G29" s="275"/>
      <c r="H29" s="274"/>
      <c r="I29" s="274"/>
    </row>
    <row r="30" spans="2:9" x14ac:dyDescent="0.25">
      <c r="B30" s="64"/>
      <c r="C30" s="81"/>
      <c r="D30" s="274"/>
      <c r="E30" s="274"/>
      <c r="F30" s="275"/>
      <c r="G30" s="275"/>
      <c r="H30" s="274"/>
      <c r="I30" s="274"/>
    </row>
    <row r="31" spans="2:9" x14ac:dyDescent="0.25">
      <c r="B31" s="52"/>
      <c r="C31" s="81"/>
      <c r="D31" s="274"/>
      <c r="E31" s="274"/>
      <c r="F31" s="275"/>
      <c r="G31" s="275"/>
      <c r="H31" s="274"/>
      <c r="I31" s="274"/>
    </row>
    <row r="32" spans="2:9" x14ac:dyDescent="0.25">
      <c r="B32" s="52"/>
      <c r="C32" s="81"/>
      <c r="D32" s="274"/>
      <c r="E32" s="274"/>
      <c r="F32" s="275"/>
      <c r="G32" s="275"/>
      <c r="H32" s="274"/>
      <c r="I32" s="274"/>
    </row>
    <row r="33" spans="2:9" x14ac:dyDescent="0.25">
      <c r="B33" s="64"/>
      <c r="C33" s="81"/>
      <c r="D33" s="274"/>
      <c r="E33" s="274"/>
      <c r="F33" s="275"/>
      <c r="G33" s="275"/>
      <c r="H33" s="274"/>
      <c r="I33" s="274"/>
    </row>
    <row r="34" spans="2:9" x14ac:dyDescent="0.25">
      <c r="B34" s="64"/>
      <c r="C34" s="81"/>
      <c r="D34" s="274"/>
      <c r="E34" s="274"/>
      <c r="F34" s="275"/>
      <c r="G34" s="275"/>
      <c r="H34" s="274"/>
      <c r="I34" s="274"/>
    </row>
    <row r="35" spans="2:9" x14ac:dyDescent="0.25">
      <c r="B35" s="52"/>
      <c r="C35" s="81"/>
      <c r="D35" s="274"/>
      <c r="E35" s="274"/>
      <c r="F35" s="275"/>
      <c r="G35" s="275"/>
      <c r="H35" s="274"/>
      <c r="I35" s="274"/>
    </row>
    <row r="36" spans="2:9" x14ac:dyDescent="0.25">
      <c r="B36" s="52"/>
      <c r="C36" s="81"/>
      <c r="D36" s="274"/>
      <c r="E36" s="274"/>
      <c r="F36" s="275"/>
      <c r="G36" s="275"/>
      <c r="H36" s="274"/>
      <c r="I36" s="274"/>
    </row>
    <row r="37" spans="2:9" x14ac:dyDescent="0.25">
      <c r="B37" s="64"/>
      <c r="C37" s="81"/>
      <c r="D37" s="274"/>
      <c r="E37" s="274"/>
      <c r="F37" s="275"/>
      <c r="G37" s="275"/>
      <c r="H37" s="274"/>
      <c r="I37" s="274"/>
    </row>
    <row r="38" spans="2:9" x14ac:dyDescent="0.25">
      <c r="B38" s="64"/>
      <c r="C38" s="81"/>
      <c r="D38" s="274"/>
      <c r="E38" s="274"/>
      <c r="F38" s="275"/>
      <c r="G38" s="275"/>
      <c r="H38" s="274"/>
      <c r="I38" s="274"/>
    </row>
    <row r="39" spans="2:9" x14ac:dyDescent="0.25">
      <c r="B39" s="52"/>
      <c r="C39" s="81"/>
      <c r="D39" s="274"/>
      <c r="E39" s="274"/>
      <c r="F39" s="275"/>
      <c r="G39" s="275"/>
      <c r="H39" s="274"/>
      <c r="I39" s="274"/>
    </row>
    <row r="40" spans="2:9" x14ac:dyDescent="0.25">
      <c r="B40" s="52"/>
      <c r="C40" s="81"/>
      <c r="D40" s="274"/>
      <c r="E40" s="274"/>
      <c r="F40" s="275"/>
      <c r="G40" s="275"/>
      <c r="H40" s="274"/>
      <c r="I40" s="274"/>
    </row>
    <row r="41" spans="2:9" x14ac:dyDescent="0.25">
      <c r="B41" s="64"/>
      <c r="C41" s="81"/>
      <c r="D41" s="274"/>
      <c r="E41" s="274"/>
      <c r="F41" s="275"/>
      <c r="G41" s="275"/>
      <c r="H41" s="274"/>
      <c r="I41" s="274"/>
    </row>
    <row r="42" spans="2:9" x14ac:dyDescent="0.25">
      <c r="B42" s="64"/>
      <c r="C42" s="81"/>
      <c r="D42" s="274"/>
      <c r="E42" s="274"/>
      <c r="F42" s="275"/>
      <c r="G42" s="275"/>
      <c r="H42" s="274"/>
      <c r="I42" s="274"/>
    </row>
    <row r="43" spans="2:9" x14ac:dyDescent="0.25">
      <c r="B43" s="52"/>
      <c r="C43" s="81"/>
      <c r="D43" s="274"/>
      <c r="E43" s="274"/>
      <c r="F43" s="275"/>
      <c r="G43" s="275"/>
      <c r="H43" s="274"/>
      <c r="I43" s="274"/>
    </row>
    <row r="44" spans="2:9" x14ac:dyDescent="0.25">
      <c r="B44" s="52"/>
      <c r="C44" s="81"/>
      <c r="D44" s="274"/>
      <c r="E44" s="274"/>
      <c r="F44" s="275"/>
      <c r="G44" s="275"/>
      <c r="H44" s="274"/>
      <c r="I44" s="274"/>
    </row>
    <row r="45" spans="2:9" x14ac:dyDescent="0.25">
      <c r="B45" s="64"/>
      <c r="C45" s="81"/>
      <c r="D45" s="274"/>
      <c r="E45" s="274"/>
      <c r="F45" s="275"/>
      <c r="G45" s="275"/>
      <c r="H45" s="274"/>
      <c r="I45" s="274"/>
    </row>
    <row r="46" spans="2:9" x14ac:dyDescent="0.25">
      <c r="B46" s="64"/>
      <c r="C46" s="81"/>
      <c r="D46" s="274"/>
      <c r="E46" s="274"/>
      <c r="F46" s="275"/>
      <c r="G46" s="275"/>
      <c r="H46" s="274"/>
      <c r="I46" s="274"/>
    </row>
    <row r="47" spans="2:9" x14ac:dyDescent="0.25">
      <c r="B47" s="52"/>
      <c r="C47" s="81"/>
      <c r="D47" s="274"/>
      <c r="E47" s="274"/>
      <c r="F47" s="275"/>
      <c r="G47" s="275"/>
      <c r="H47" s="274"/>
      <c r="I47" s="274"/>
    </row>
    <row r="48" spans="2:9" x14ac:dyDescent="0.25">
      <c r="B48" s="52"/>
      <c r="C48" s="81"/>
      <c r="D48" s="274"/>
      <c r="E48" s="274"/>
      <c r="F48" s="275"/>
      <c r="G48" s="275"/>
      <c r="H48" s="274"/>
      <c r="I48" s="274"/>
    </row>
    <row r="49" spans="2:9" x14ac:dyDescent="0.25">
      <c r="B49" s="64"/>
      <c r="C49" s="81"/>
      <c r="D49" s="274"/>
      <c r="E49" s="274"/>
      <c r="F49" s="275"/>
      <c r="G49" s="275"/>
      <c r="H49" s="274"/>
      <c r="I49" s="274"/>
    </row>
    <row r="50" spans="2:9" x14ac:dyDescent="0.25">
      <c r="B50" s="64"/>
      <c r="C50" s="81"/>
      <c r="D50" s="274"/>
      <c r="E50" s="274"/>
      <c r="F50" s="275"/>
      <c r="G50" s="275"/>
      <c r="H50" s="274"/>
      <c r="I50" s="274"/>
    </row>
    <row r="51" spans="2:9" x14ac:dyDescent="0.25">
      <c r="B51" s="52"/>
      <c r="C51" s="81"/>
      <c r="D51" s="274"/>
      <c r="E51" s="274"/>
      <c r="F51" s="275"/>
      <c r="G51" s="275"/>
      <c r="H51" s="274"/>
      <c r="I51" s="274"/>
    </row>
    <row r="52" spans="2:9" x14ac:dyDescent="0.25">
      <c r="B52" s="52"/>
      <c r="C52" s="81"/>
      <c r="D52" s="274"/>
      <c r="E52" s="274"/>
      <c r="F52" s="275"/>
      <c r="G52" s="275"/>
      <c r="H52" s="274"/>
      <c r="I52" s="274"/>
    </row>
    <row r="53" spans="2:9" x14ac:dyDescent="0.25">
      <c r="B53" s="64"/>
      <c r="C53" s="81"/>
      <c r="D53" s="274"/>
      <c r="E53" s="274"/>
      <c r="F53" s="275"/>
      <c r="G53" s="275"/>
      <c r="H53" s="274"/>
      <c r="I53" s="274"/>
    </row>
    <row r="54" spans="2:9" ht="15.75" thickBot="1" x14ac:dyDescent="0.3">
      <c r="B54" s="64"/>
      <c r="C54" s="81"/>
      <c r="D54" s="274"/>
      <c r="E54" s="274"/>
      <c r="F54" s="275"/>
      <c r="G54" s="275"/>
      <c r="H54" s="274"/>
      <c r="I54" s="274"/>
    </row>
    <row r="55" spans="2:9" ht="15.75" thickBot="1" x14ac:dyDescent="0.3">
      <c r="B55" s="28" t="s">
        <v>25</v>
      </c>
      <c r="C55" s="51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x14ac:dyDescent="0.25">
      <c r="B59" s="36" t="s">
        <v>31</v>
      </c>
      <c r="C59" s="37"/>
      <c r="D59" s="38"/>
      <c r="E59" s="39"/>
      <c r="F59" s="75" t="s">
        <v>28</v>
      </c>
      <c r="G59" s="76"/>
      <c r="H59" s="76"/>
      <c r="I59" s="77"/>
    </row>
    <row r="60" spans="2:9" x14ac:dyDescent="0.25">
      <c r="B60" s="40"/>
      <c r="C60" s="41"/>
      <c r="D60" s="41"/>
      <c r="E60" s="41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79"/>
      <c r="D61" s="251">
        <v>0</v>
      </c>
      <c r="E61" s="252"/>
      <c r="F61" s="253"/>
      <c r="G61" s="222"/>
      <c r="H61" s="221"/>
      <c r="I61" s="254"/>
    </row>
    <row r="62" spans="2:9" x14ac:dyDescent="0.25">
      <c r="B62" s="34" t="s">
        <v>30</v>
      </c>
      <c r="C62" s="79"/>
      <c r="D62" s="251">
        <v>0</v>
      </c>
      <c r="E62" s="252"/>
      <c r="F62" s="253"/>
      <c r="G62" s="222"/>
      <c r="H62" s="221"/>
      <c r="I62" s="254"/>
    </row>
    <row r="63" spans="2:9" ht="15.75" thickBot="1" x14ac:dyDescent="0.3">
      <c r="B63" s="35" t="s">
        <v>15</v>
      </c>
      <c r="C63" s="78"/>
      <c r="D63" s="270">
        <v>0</v>
      </c>
      <c r="E63" s="271"/>
      <c r="F63" s="272"/>
      <c r="G63" s="273"/>
      <c r="H63" s="221"/>
      <c r="I63" s="254"/>
    </row>
    <row r="64" spans="2:9" ht="15.75" thickBot="1" x14ac:dyDescent="0.3">
      <c r="B64" s="42" t="s">
        <v>33</v>
      </c>
      <c r="C64" s="43">
        <f>SUM(C61:C63)</f>
        <v>0</v>
      </c>
      <c r="D64" s="266">
        <f>SUM(D61:D63)</f>
        <v>0</v>
      </c>
      <c r="E64" s="267"/>
      <c r="F64" s="268">
        <f>SUM(F61:F63)</f>
        <v>0</v>
      </c>
      <c r="G64" s="269"/>
      <c r="H64" s="268">
        <f>SUM(H61:H63)</f>
        <v>0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7">
    <mergeCell ref="D62:E62"/>
    <mergeCell ref="F62:G62"/>
    <mergeCell ref="H62:I62"/>
    <mergeCell ref="D63:E63"/>
    <mergeCell ref="F63:G63"/>
    <mergeCell ref="D64:E64"/>
    <mergeCell ref="F64:G64"/>
    <mergeCell ref="H64:I64"/>
    <mergeCell ref="D55:E55"/>
    <mergeCell ref="F55:G55"/>
    <mergeCell ref="F60:G60"/>
    <mergeCell ref="H60:I60"/>
    <mergeCell ref="D61:E61"/>
    <mergeCell ref="F61:G61"/>
    <mergeCell ref="H61:I61"/>
    <mergeCell ref="H55:I55"/>
    <mergeCell ref="H63:I63"/>
    <mergeCell ref="D54:E54"/>
    <mergeCell ref="F54:G54"/>
    <mergeCell ref="H54:I54"/>
    <mergeCell ref="D52:E52"/>
    <mergeCell ref="F52:G52"/>
    <mergeCell ref="H52:I52"/>
    <mergeCell ref="D53:E53"/>
    <mergeCell ref="F53:G53"/>
    <mergeCell ref="H53:I53"/>
    <mergeCell ref="D48:E48"/>
    <mergeCell ref="F48:G48"/>
    <mergeCell ref="H48:I48"/>
    <mergeCell ref="D49:E49"/>
    <mergeCell ref="F49:G49"/>
    <mergeCell ref="H49:I49"/>
    <mergeCell ref="D50:E50"/>
    <mergeCell ref="F50:G50"/>
    <mergeCell ref="F51:G51"/>
    <mergeCell ref="D51:E51"/>
    <mergeCell ref="H50:I50"/>
    <mergeCell ref="H51:I51"/>
    <mergeCell ref="D46:E46"/>
    <mergeCell ref="F46:G46"/>
    <mergeCell ref="H46:I46"/>
    <mergeCell ref="D47:E47"/>
    <mergeCell ref="F47:G47"/>
    <mergeCell ref="H47:I47"/>
    <mergeCell ref="D42:E42"/>
    <mergeCell ref="F42:G42"/>
    <mergeCell ref="H42:I42"/>
    <mergeCell ref="D45:E45"/>
    <mergeCell ref="F45:G45"/>
    <mergeCell ref="H45:I45"/>
    <mergeCell ref="D43:E43"/>
    <mergeCell ref="F43:G43"/>
    <mergeCell ref="H43:I43"/>
    <mergeCell ref="D44:E44"/>
    <mergeCell ref="F44:G44"/>
    <mergeCell ref="H44:I44"/>
    <mergeCell ref="D40:E40"/>
    <mergeCell ref="F40:G40"/>
    <mergeCell ref="H40:I40"/>
    <mergeCell ref="D38:E38"/>
    <mergeCell ref="F38:G38"/>
    <mergeCell ref="H38:I38"/>
    <mergeCell ref="D41:E41"/>
    <mergeCell ref="F41:G41"/>
    <mergeCell ref="H41:I41"/>
    <mergeCell ref="D39:E39"/>
    <mergeCell ref="F39:G39"/>
    <mergeCell ref="H39:I39"/>
    <mergeCell ref="D36:E36"/>
    <mergeCell ref="F36:G36"/>
    <mergeCell ref="H36:I36"/>
    <mergeCell ref="D37:E37"/>
    <mergeCell ref="F37:G37"/>
    <mergeCell ref="H37:I37"/>
    <mergeCell ref="D34:E34"/>
    <mergeCell ref="F34:G34"/>
    <mergeCell ref="H34:I34"/>
    <mergeCell ref="D35:E35"/>
    <mergeCell ref="F35:G35"/>
    <mergeCell ref="H35:I35"/>
    <mergeCell ref="D32:E32"/>
    <mergeCell ref="F32:G32"/>
    <mergeCell ref="H32:I32"/>
    <mergeCell ref="D33:E33"/>
    <mergeCell ref="F33:G33"/>
    <mergeCell ref="H33:I33"/>
    <mergeCell ref="D30:E30"/>
    <mergeCell ref="F30:G30"/>
    <mergeCell ref="H30:I30"/>
    <mergeCell ref="D31:E31"/>
    <mergeCell ref="F31:G31"/>
    <mergeCell ref="H31:I31"/>
    <mergeCell ref="D28:E28"/>
    <mergeCell ref="F28:G28"/>
    <mergeCell ref="H28:I28"/>
    <mergeCell ref="D29:E29"/>
    <mergeCell ref="F29:G29"/>
    <mergeCell ref="H29:I29"/>
    <mergeCell ref="D26:E26"/>
    <mergeCell ref="F26:G26"/>
    <mergeCell ref="H26:I26"/>
    <mergeCell ref="D27:E27"/>
    <mergeCell ref="F27:G27"/>
    <mergeCell ref="H27:I27"/>
    <mergeCell ref="D24:E24"/>
    <mergeCell ref="F24:G24"/>
    <mergeCell ref="H24:I24"/>
    <mergeCell ref="D25:E25"/>
    <mergeCell ref="F25:G25"/>
    <mergeCell ref="H25:I25"/>
    <mergeCell ref="C17:D17"/>
    <mergeCell ref="E17:F17"/>
    <mergeCell ref="H17:I17"/>
    <mergeCell ref="B20:G20"/>
    <mergeCell ref="B22:I22"/>
    <mergeCell ref="D23:E23"/>
    <mergeCell ref="F23:G23"/>
    <mergeCell ref="H23:I23"/>
    <mergeCell ref="C16:D16"/>
    <mergeCell ref="E16:F16"/>
    <mergeCell ref="H16:I16"/>
    <mergeCell ref="E10:F10"/>
    <mergeCell ref="G10:H10"/>
    <mergeCell ref="E11:F11"/>
    <mergeCell ref="G11:H11"/>
    <mergeCell ref="E12:F12"/>
    <mergeCell ref="G12:H12"/>
    <mergeCell ref="B3:I3"/>
    <mergeCell ref="B4:I4"/>
    <mergeCell ref="B7:I7"/>
    <mergeCell ref="E8:F8"/>
    <mergeCell ref="E9:F9"/>
    <mergeCell ref="G9:H9"/>
    <mergeCell ref="B14:I14"/>
    <mergeCell ref="C15:D15"/>
    <mergeCell ref="E15:F15"/>
    <mergeCell ref="H15:I15"/>
  </mergeCells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K74"/>
  <sheetViews>
    <sheetView showGridLines="0" workbookViewId="0">
      <selection activeCell="B4" sqref="B4:I4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45962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79"/>
      <c r="E9" s="221"/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79"/>
      <c r="E10" s="221"/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79"/>
      <c r="E11" s="221"/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f>F55</f>
        <v>0</v>
      </c>
      <c r="C16" s="209"/>
      <c r="D16" s="209"/>
      <c r="E16" s="209"/>
      <c r="F16" s="209"/>
      <c r="G16" s="79"/>
      <c r="H16" s="209"/>
      <c r="I16" s="209"/>
    </row>
    <row r="17" spans="2:9" x14ac:dyDescent="0.25">
      <c r="B17" s="8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8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customHeight="1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customHeight="1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52"/>
      <c r="C24" s="82"/>
      <c r="D24" s="276"/>
      <c r="E24" s="276"/>
      <c r="F24" s="277"/>
      <c r="G24" s="277"/>
      <c r="H24" s="276"/>
      <c r="I24" s="276"/>
    </row>
    <row r="25" spans="2:9" x14ac:dyDescent="0.25">
      <c r="B25" s="64"/>
      <c r="C25" s="81"/>
      <c r="D25" s="274"/>
      <c r="E25" s="274"/>
      <c r="F25" s="275"/>
      <c r="G25" s="275"/>
      <c r="H25" s="274"/>
      <c r="I25" s="274"/>
    </row>
    <row r="26" spans="2:9" x14ac:dyDescent="0.25">
      <c r="B26" s="64"/>
      <c r="C26" s="81"/>
      <c r="D26" s="274"/>
      <c r="E26" s="274"/>
      <c r="F26" s="275"/>
      <c r="G26" s="275"/>
      <c r="H26" s="274"/>
      <c r="I26" s="274"/>
    </row>
    <row r="27" spans="2:9" x14ac:dyDescent="0.25">
      <c r="B27" s="52"/>
      <c r="C27" s="81"/>
      <c r="D27" s="274"/>
      <c r="E27" s="274"/>
      <c r="F27" s="275"/>
      <c r="G27" s="275"/>
      <c r="H27" s="274"/>
      <c r="I27" s="274"/>
    </row>
    <row r="28" spans="2:9" x14ac:dyDescent="0.25">
      <c r="B28" s="52"/>
      <c r="C28" s="81"/>
      <c r="D28" s="274"/>
      <c r="E28" s="274"/>
      <c r="F28" s="275"/>
      <c r="G28" s="275"/>
      <c r="H28" s="274"/>
      <c r="I28" s="274"/>
    </row>
    <row r="29" spans="2:9" x14ac:dyDescent="0.25">
      <c r="B29" s="64"/>
      <c r="C29" s="81"/>
      <c r="D29" s="274"/>
      <c r="E29" s="274"/>
      <c r="F29" s="275"/>
      <c r="G29" s="275"/>
      <c r="H29" s="274"/>
      <c r="I29" s="274"/>
    </row>
    <row r="30" spans="2:9" x14ac:dyDescent="0.25">
      <c r="B30" s="64"/>
      <c r="C30" s="81"/>
      <c r="D30" s="274"/>
      <c r="E30" s="274"/>
      <c r="F30" s="275"/>
      <c r="G30" s="275"/>
      <c r="H30" s="274"/>
      <c r="I30" s="274"/>
    </row>
    <row r="31" spans="2:9" x14ac:dyDescent="0.25">
      <c r="B31" s="52"/>
      <c r="C31" s="81"/>
      <c r="D31" s="274"/>
      <c r="E31" s="274"/>
      <c r="F31" s="275"/>
      <c r="G31" s="275"/>
      <c r="H31" s="274"/>
      <c r="I31" s="274"/>
    </row>
    <row r="32" spans="2:9" x14ac:dyDescent="0.25">
      <c r="B32" s="52"/>
      <c r="C32" s="81"/>
      <c r="D32" s="274"/>
      <c r="E32" s="274"/>
      <c r="F32" s="275"/>
      <c r="G32" s="275"/>
      <c r="H32" s="274"/>
      <c r="I32" s="274"/>
    </row>
    <row r="33" spans="2:9" x14ac:dyDescent="0.25">
      <c r="B33" s="64"/>
      <c r="C33" s="81"/>
      <c r="D33" s="274"/>
      <c r="E33" s="274"/>
      <c r="F33" s="275"/>
      <c r="G33" s="275"/>
      <c r="H33" s="274"/>
      <c r="I33" s="274"/>
    </row>
    <row r="34" spans="2:9" x14ac:dyDescent="0.25">
      <c r="B34" s="64"/>
      <c r="C34" s="81"/>
      <c r="D34" s="274"/>
      <c r="E34" s="274"/>
      <c r="F34" s="275"/>
      <c r="G34" s="275"/>
      <c r="H34" s="274"/>
      <c r="I34" s="274"/>
    </row>
    <row r="35" spans="2:9" x14ac:dyDescent="0.25">
      <c r="B35" s="52"/>
      <c r="C35" s="81"/>
      <c r="D35" s="274"/>
      <c r="E35" s="274"/>
      <c r="F35" s="275"/>
      <c r="G35" s="275"/>
      <c r="H35" s="274"/>
      <c r="I35" s="274"/>
    </row>
    <row r="36" spans="2:9" x14ac:dyDescent="0.25">
      <c r="B36" s="52"/>
      <c r="C36" s="81"/>
      <c r="D36" s="274"/>
      <c r="E36" s="274"/>
      <c r="F36" s="275"/>
      <c r="G36" s="275"/>
      <c r="H36" s="274"/>
      <c r="I36" s="274"/>
    </row>
    <row r="37" spans="2:9" x14ac:dyDescent="0.25">
      <c r="B37" s="64"/>
      <c r="C37" s="81"/>
      <c r="D37" s="274"/>
      <c r="E37" s="274"/>
      <c r="F37" s="275"/>
      <c r="G37" s="275"/>
      <c r="H37" s="274"/>
      <c r="I37" s="274"/>
    </row>
    <row r="38" spans="2:9" x14ac:dyDescent="0.25">
      <c r="B38" s="64"/>
      <c r="C38" s="81"/>
      <c r="D38" s="274"/>
      <c r="E38" s="274"/>
      <c r="F38" s="275"/>
      <c r="G38" s="275"/>
      <c r="H38" s="274"/>
      <c r="I38" s="274"/>
    </row>
    <row r="39" spans="2:9" x14ac:dyDescent="0.25">
      <c r="B39" s="52"/>
      <c r="C39" s="81"/>
      <c r="D39" s="274"/>
      <c r="E39" s="274"/>
      <c r="F39" s="275"/>
      <c r="G39" s="275"/>
      <c r="H39" s="274"/>
      <c r="I39" s="274"/>
    </row>
    <row r="40" spans="2:9" x14ac:dyDescent="0.25">
      <c r="B40" s="52"/>
      <c r="C40" s="81"/>
      <c r="D40" s="274"/>
      <c r="E40" s="274"/>
      <c r="F40" s="275"/>
      <c r="G40" s="275"/>
      <c r="H40" s="274"/>
      <c r="I40" s="274"/>
    </row>
    <row r="41" spans="2:9" x14ac:dyDescent="0.25">
      <c r="B41" s="64"/>
      <c r="C41" s="81"/>
      <c r="D41" s="274"/>
      <c r="E41" s="274"/>
      <c r="F41" s="275"/>
      <c r="G41" s="275"/>
      <c r="H41" s="274"/>
      <c r="I41" s="274"/>
    </row>
    <row r="42" spans="2:9" x14ac:dyDescent="0.25">
      <c r="B42" s="64"/>
      <c r="C42" s="81"/>
      <c r="D42" s="274"/>
      <c r="E42" s="274"/>
      <c r="F42" s="275"/>
      <c r="G42" s="275"/>
      <c r="H42" s="274"/>
      <c r="I42" s="274"/>
    </row>
    <row r="43" spans="2:9" x14ac:dyDescent="0.25">
      <c r="B43" s="52"/>
      <c r="C43" s="81"/>
      <c r="D43" s="274"/>
      <c r="E43" s="274"/>
      <c r="F43" s="275"/>
      <c r="G43" s="275"/>
      <c r="H43" s="274"/>
      <c r="I43" s="274"/>
    </row>
    <row r="44" spans="2:9" x14ac:dyDescent="0.25">
      <c r="B44" s="52"/>
      <c r="C44" s="81"/>
      <c r="D44" s="274"/>
      <c r="E44" s="274"/>
      <c r="F44" s="275"/>
      <c r="G44" s="275"/>
      <c r="H44" s="274"/>
      <c r="I44" s="274"/>
    </row>
    <row r="45" spans="2:9" x14ac:dyDescent="0.25">
      <c r="B45" s="64"/>
      <c r="C45" s="81"/>
      <c r="D45" s="274"/>
      <c r="E45" s="274"/>
      <c r="F45" s="275"/>
      <c r="G45" s="275"/>
      <c r="H45" s="274"/>
      <c r="I45" s="274"/>
    </row>
    <row r="46" spans="2:9" x14ac:dyDescent="0.25">
      <c r="B46" s="64"/>
      <c r="C46" s="81"/>
      <c r="D46" s="274"/>
      <c r="E46" s="274"/>
      <c r="F46" s="275"/>
      <c r="G46" s="275"/>
      <c r="H46" s="274"/>
      <c r="I46" s="274"/>
    </row>
    <row r="47" spans="2:9" x14ac:dyDescent="0.25">
      <c r="B47" s="52"/>
      <c r="C47" s="81"/>
      <c r="D47" s="274"/>
      <c r="E47" s="274"/>
      <c r="F47" s="275"/>
      <c r="G47" s="275"/>
      <c r="H47" s="274"/>
      <c r="I47" s="274"/>
    </row>
    <row r="48" spans="2:9" x14ac:dyDescent="0.25">
      <c r="B48" s="52"/>
      <c r="C48" s="81"/>
      <c r="D48" s="274"/>
      <c r="E48" s="274"/>
      <c r="F48" s="275"/>
      <c r="G48" s="275"/>
      <c r="H48" s="274"/>
      <c r="I48" s="274"/>
    </row>
    <row r="49" spans="2:9" x14ac:dyDescent="0.25">
      <c r="B49" s="64"/>
      <c r="C49" s="81"/>
      <c r="D49" s="274"/>
      <c r="E49" s="274"/>
      <c r="F49" s="275"/>
      <c r="G49" s="275"/>
      <c r="H49" s="274"/>
      <c r="I49" s="274"/>
    </row>
    <row r="50" spans="2:9" x14ac:dyDescent="0.25">
      <c r="B50" s="64"/>
      <c r="C50" s="81"/>
      <c r="D50" s="274"/>
      <c r="E50" s="274"/>
      <c r="F50" s="275"/>
      <c r="G50" s="275"/>
      <c r="H50" s="274"/>
      <c r="I50" s="274"/>
    </row>
    <row r="51" spans="2:9" x14ac:dyDescent="0.25">
      <c r="B51" s="52"/>
      <c r="C51" s="81"/>
      <c r="D51" s="274"/>
      <c r="E51" s="274"/>
      <c r="F51" s="275"/>
      <c r="G51" s="275"/>
      <c r="H51" s="274"/>
      <c r="I51" s="274"/>
    </row>
    <row r="52" spans="2:9" x14ac:dyDescent="0.25">
      <c r="B52" s="52"/>
      <c r="C52" s="81"/>
      <c r="D52" s="274"/>
      <c r="E52" s="274"/>
      <c r="F52" s="275"/>
      <c r="G52" s="275"/>
      <c r="H52" s="274"/>
      <c r="I52" s="274"/>
    </row>
    <row r="53" spans="2:9" x14ac:dyDescent="0.25">
      <c r="B53" s="64"/>
      <c r="C53" s="81"/>
      <c r="D53" s="274"/>
      <c r="E53" s="274"/>
      <c r="F53" s="275"/>
      <c r="G53" s="275"/>
      <c r="H53" s="274"/>
      <c r="I53" s="274"/>
    </row>
    <row r="54" spans="2:9" ht="15.75" thickBot="1" x14ac:dyDescent="0.3">
      <c r="B54" s="64"/>
      <c r="C54" s="81"/>
      <c r="D54" s="274"/>
      <c r="E54" s="274"/>
      <c r="F54" s="275"/>
      <c r="G54" s="275"/>
      <c r="H54" s="274"/>
      <c r="I54" s="274"/>
    </row>
    <row r="55" spans="2:9" ht="15.75" thickBot="1" x14ac:dyDescent="0.3">
      <c r="B55" s="28" t="s">
        <v>25</v>
      </c>
      <c r="C55" s="51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x14ac:dyDescent="0.25">
      <c r="B59" s="36" t="s">
        <v>31</v>
      </c>
      <c r="C59" s="37"/>
      <c r="D59" s="38"/>
      <c r="E59" s="39"/>
      <c r="F59" s="75" t="s">
        <v>28</v>
      </c>
      <c r="G59" s="76"/>
      <c r="H59" s="76"/>
      <c r="I59" s="77"/>
    </row>
    <row r="60" spans="2:9" x14ac:dyDescent="0.25">
      <c r="B60" s="40"/>
      <c r="C60" s="41"/>
      <c r="D60" s="41"/>
      <c r="E60" s="41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79"/>
      <c r="D61" s="251">
        <v>0</v>
      </c>
      <c r="E61" s="252"/>
      <c r="F61" s="253"/>
      <c r="G61" s="222"/>
      <c r="H61" s="221"/>
      <c r="I61" s="254"/>
    </row>
    <row r="62" spans="2:9" x14ac:dyDescent="0.25">
      <c r="B62" s="34" t="s">
        <v>30</v>
      </c>
      <c r="C62" s="79"/>
      <c r="D62" s="251">
        <v>0</v>
      </c>
      <c r="E62" s="252"/>
      <c r="F62" s="253"/>
      <c r="G62" s="222"/>
      <c r="H62" s="221"/>
      <c r="I62" s="254"/>
    </row>
    <row r="63" spans="2:9" ht="15.75" thickBot="1" x14ac:dyDescent="0.3">
      <c r="B63" s="35" t="s">
        <v>15</v>
      </c>
      <c r="C63" s="78"/>
      <c r="D63" s="270">
        <v>0</v>
      </c>
      <c r="E63" s="271"/>
      <c r="F63" s="272"/>
      <c r="G63" s="273"/>
      <c r="H63" s="221"/>
      <c r="I63" s="254"/>
    </row>
    <row r="64" spans="2:9" ht="15.75" thickBot="1" x14ac:dyDescent="0.3">
      <c r="B64" s="42" t="s">
        <v>33</v>
      </c>
      <c r="C64" s="43">
        <f>SUM(C61:C63)</f>
        <v>0</v>
      </c>
      <c r="D64" s="266">
        <f>SUM(D61:D63)</f>
        <v>0</v>
      </c>
      <c r="E64" s="267"/>
      <c r="F64" s="268">
        <f>SUM(F61:F63)</f>
        <v>0</v>
      </c>
      <c r="G64" s="269"/>
      <c r="H64" s="268">
        <f>SUM(H61:H63)</f>
        <v>0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7">
    <mergeCell ref="D64:E64"/>
    <mergeCell ref="F64:G64"/>
    <mergeCell ref="H64:I64"/>
    <mergeCell ref="D55:E55"/>
    <mergeCell ref="F55:G55"/>
    <mergeCell ref="F60:G60"/>
    <mergeCell ref="H60:I60"/>
    <mergeCell ref="D61:E61"/>
    <mergeCell ref="F61:G61"/>
    <mergeCell ref="H61:I61"/>
    <mergeCell ref="H55:I55"/>
    <mergeCell ref="H63:I63"/>
    <mergeCell ref="D54:E54"/>
    <mergeCell ref="F54:G54"/>
    <mergeCell ref="H54:I54"/>
    <mergeCell ref="D62:E62"/>
    <mergeCell ref="F62:G62"/>
    <mergeCell ref="H62:I62"/>
    <mergeCell ref="D63:E63"/>
    <mergeCell ref="F63:G63"/>
    <mergeCell ref="D52:E52"/>
    <mergeCell ref="F52:G52"/>
    <mergeCell ref="H52:I52"/>
    <mergeCell ref="D53:E53"/>
    <mergeCell ref="F53:G53"/>
    <mergeCell ref="H53:I53"/>
    <mergeCell ref="D51:E51"/>
    <mergeCell ref="F51:G51"/>
    <mergeCell ref="H51:I51"/>
    <mergeCell ref="D46:E46"/>
    <mergeCell ref="F46:G46"/>
    <mergeCell ref="H46:I46"/>
    <mergeCell ref="D47:E47"/>
    <mergeCell ref="F47:G47"/>
    <mergeCell ref="H47:I47"/>
    <mergeCell ref="D48:E48"/>
    <mergeCell ref="F48:G48"/>
    <mergeCell ref="H48:I48"/>
    <mergeCell ref="D49:E49"/>
    <mergeCell ref="F49:G49"/>
    <mergeCell ref="H49:I49"/>
    <mergeCell ref="D50:E50"/>
    <mergeCell ref="F50:G50"/>
    <mergeCell ref="H50:I50"/>
    <mergeCell ref="D42:E42"/>
    <mergeCell ref="F42:G42"/>
    <mergeCell ref="H42:I42"/>
    <mergeCell ref="D45:E45"/>
    <mergeCell ref="F45:G45"/>
    <mergeCell ref="H45:I45"/>
    <mergeCell ref="H43:I43"/>
    <mergeCell ref="D44:E44"/>
    <mergeCell ref="F44:G44"/>
    <mergeCell ref="H44:I44"/>
    <mergeCell ref="D43:E43"/>
    <mergeCell ref="F43:G43"/>
    <mergeCell ref="D40:E40"/>
    <mergeCell ref="F40:G40"/>
    <mergeCell ref="H40:I40"/>
    <mergeCell ref="D41:E41"/>
    <mergeCell ref="F41:G41"/>
    <mergeCell ref="H41:I41"/>
    <mergeCell ref="D38:E38"/>
    <mergeCell ref="F38:G38"/>
    <mergeCell ref="H38:I38"/>
    <mergeCell ref="D39:E39"/>
    <mergeCell ref="F39:G39"/>
    <mergeCell ref="H39:I39"/>
    <mergeCell ref="D36:E36"/>
    <mergeCell ref="F36:G36"/>
    <mergeCell ref="H36:I36"/>
    <mergeCell ref="D37:E37"/>
    <mergeCell ref="F37:G37"/>
    <mergeCell ref="H37:I37"/>
    <mergeCell ref="D34:E34"/>
    <mergeCell ref="F34:G34"/>
    <mergeCell ref="H34:I34"/>
    <mergeCell ref="D35:E35"/>
    <mergeCell ref="F35:G35"/>
    <mergeCell ref="H35:I35"/>
    <mergeCell ref="D32:E32"/>
    <mergeCell ref="F32:G32"/>
    <mergeCell ref="H32:I32"/>
    <mergeCell ref="D33:E33"/>
    <mergeCell ref="F33:G33"/>
    <mergeCell ref="H33:I33"/>
    <mergeCell ref="D30:E30"/>
    <mergeCell ref="F30:G30"/>
    <mergeCell ref="H30:I30"/>
    <mergeCell ref="D31:E31"/>
    <mergeCell ref="F31:G31"/>
    <mergeCell ref="H31:I31"/>
    <mergeCell ref="D28:E28"/>
    <mergeCell ref="F28:G28"/>
    <mergeCell ref="H28:I28"/>
    <mergeCell ref="F29:G29"/>
    <mergeCell ref="H29:I29"/>
    <mergeCell ref="D26:E26"/>
    <mergeCell ref="F26:G26"/>
    <mergeCell ref="H26:I26"/>
    <mergeCell ref="D27:E27"/>
    <mergeCell ref="F27:G27"/>
    <mergeCell ref="H27:I27"/>
    <mergeCell ref="D29:E29"/>
    <mergeCell ref="D24:E24"/>
    <mergeCell ref="F24:G24"/>
    <mergeCell ref="H24:I24"/>
    <mergeCell ref="D25:E25"/>
    <mergeCell ref="F25:G25"/>
    <mergeCell ref="H25:I25"/>
    <mergeCell ref="C17:D17"/>
    <mergeCell ref="E17:F17"/>
    <mergeCell ref="H17:I17"/>
    <mergeCell ref="B20:G20"/>
    <mergeCell ref="B22:I22"/>
    <mergeCell ref="D23:E23"/>
    <mergeCell ref="F23:G23"/>
    <mergeCell ref="H23:I23"/>
    <mergeCell ref="C16:D16"/>
    <mergeCell ref="E16:F16"/>
    <mergeCell ref="H16:I16"/>
    <mergeCell ref="E10:F10"/>
    <mergeCell ref="G10:H10"/>
    <mergeCell ref="E11:F11"/>
    <mergeCell ref="G11:H11"/>
    <mergeCell ref="E12:F12"/>
    <mergeCell ref="G12:H12"/>
    <mergeCell ref="B3:I3"/>
    <mergeCell ref="B4:I4"/>
    <mergeCell ref="B7:I7"/>
    <mergeCell ref="E8:F8"/>
    <mergeCell ref="E9:F9"/>
    <mergeCell ref="G9:H9"/>
    <mergeCell ref="B14:I14"/>
    <mergeCell ref="C15:D15"/>
    <mergeCell ref="E15:F15"/>
    <mergeCell ref="H15:I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K74"/>
  <sheetViews>
    <sheetView showGridLines="0" workbookViewId="0">
      <selection activeCell="B4" sqref="B4:I4"/>
    </sheetView>
  </sheetViews>
  <sheetFormatPr defaultRowHeight="15" x14ac:dyDescent="0.25"/>
  <cols>
    <col min="2" max="2" width="12.7109375" customWidth="1"/>
    <col min="3" max="3" width="12.42578125" customWidth="1"/>
    <col min="5" max="5" width="12.28515625" customWidth="1"/>
    <col min="6" max="6" width="9" customWidth="1"/>
    <col min="7" max="7" width="33" customWidth="1"/>
    <col min="8" max="8" width="7.42578125" customWidth="1"/>
    <col min="9" max="9" width="10" customWidth="1"/>
  </cols>
  <sheetData>
    <row r="2" spans="1:11" ht="15.75" thickBot="1" x14ac:dyDescent="0.3"/>
    <row r="3" spans="1:11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1:11" ht="24" thickBot="1" x14ac:dyDescent="0.4">
      <c r="B4" s="213">
        <v>45992</v>
      </c>
      <c r="C4" s="214"/>
      <c r="D4" s="214"/>
      <c r="E4" s="214"/>
      <c r="F4" s="214"/>
      <c r="G4" s="214"/>
      <c r="H4" s="214"/>
      <c r="I4" s="215"/>
    </row>
    <row r="5" spans="1:11" ht="23.25" x14ac:dyDescent="0.35">
      <c r="B5" s="10"/>
      <c r="C5" s="11"/>
      <c r="D5" s="11"/>
      <c r="E5" s="11"/>
      <c r="F5" s="11"/>
      <c r="G5" s="11"/>
      <c r="H5" s="11"/>
      <c r="I5" s="12"/>
    </row>
    <row r="6" spans="1:11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1:11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1:11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53">
        <f>D12</f>
        <v>0</v>
      </c>
      <c r="J8" s="72"/>
    </row>
    <row r="9" spans="1:11" x14ac:dyDescent="0.25">
      <c r="B9" s="31" t="s">
        <v>14</v>
      </c>
      <c r="C9" s="13" t="s">
        <v>3</v>
      </c>
      <c r="D9" s="59"/>
      <c r="E9" s="221"/>
      <c r="F9" s="222"/>
      <c r="G9" s="223" t="s">
        <v>18</v>
      </c>
      <c r="H9" s="224"/>
      <c r="I9" s="54" t="e">
        <f>D9/J9</f>
        <v>#DIV/0!</v>
      </c>
      <c r="J9" s="72">
        <f>D9+E9</f>
        <v>0</v>
      </c>
    </row>
    <row r="10" spans="1:11" x14ac:dyDescent="0.25">
      <c r="B10" s="31" t="s">
        <v>12</v>
      </c>
      <c r="C10" s="13" t="s">
        <v>4</v>
      </c>
      <c r="D10" s="59"/>
      <c r="E10" s="221"/>
      <c r="F10" s="222"/>
      <c r="G10" s="223" t="s">
        <v>17</v>
      </c>
      <c r="H10" s="224"/>
      <c r="I10" s="54" t="e">
        <f>D10/J10</f>
        <v>#DIV/0!</v>
      </c>
      <c r="J10" s="72">
        <f>D10+E10</f>
        <v>0</v>
      </c>
    </row>
    <row r="11" spans="1:11" x14ac:dyDescent="0.25">
      <c r="B11" s="45" t="s">
        <v>34</v>
      </c>
      <c r="C11" s="13" t="s">
        <v>15</v>
      </c>
      <c r="D11" s="59"/>
      <c r="E11" s="221"/>
      <c r="F11" s="222"/>
      <c r="G11" s="230" t="s">
        <v>50</v>
      </c>
      <c r="H11" s="231"/>
      <c r="I11" s="54">
        <v>0</v>
      </c>
      <c r="J11" s="72">
        <f>D11+E11</f>
        <v>0</v>
      </c>
      <c r="K11" t="s">
        <v>49</v>
      </c>
    </row>
    <row r="12" spans="1:11" x14ac:dyDescent="0.25">
      <c r="B12" s="58">
        <f>D55</f>
        <v>0</v>
      </c>
      <c r="C12" s="50" t="s">
        <v>36</v>
      </c>
      <c r="D12" s="21">
        <f>SUM(D9:D11)</f>
        <v>0</v>
      </c>
      <c r="E12" s="232">
        <f>SUM(E9:E11)</f>
        <v>0</v>
      </c>
      <c r="F12" s="233"/>
      <c r="G12" s="234" t="s">
        <v>19</v>
      </c>
      <c r="H12" s="235"/>
      <c r="I12" s="55" t="e">
        <f>D12/SUM(D12:E12)</f>
        <v>#DIV/0!</v>
      </c>
      <c r="J12" s="72"/>
    </row>
    <row r="13" spans="1:11" ht="15.75" thickBot="1" x14ac:dyDescent="0.3">
      <c r="A13" s="5"/>
      <c r="B13" s="14"/>
      <c r="C13" s="14"/>
      <c r="D13" s="14"/>
      <c r="E13" s="48"/>
      <c r="F13" s="14"/>
      <c r="G13" s="14"/>
      <c r="H13" s="14"/>
      <c r="I13" s="14"/>
    </row>
    <row r="14" spans="1:11" ht="16.5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</row>
    <row r="15" spans="1:11" ht="7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</row>
    <row r="16" spans="1:11" x14ac:dyDescent="0.25">
      <c r="B16" s="21">
        <f>F55</f>
        <v>0</v>
      </c>
      <c r="C16" s="209"/>
      <c r="D16" s="209"/>
      <c r="E16" s="209"/>
      <c r="F16" s="209"/>
      <c r="G16" s="59"/>
      <c r="H16" s="209"/>
      <c r="I16" s="209"/>
    </row>
    <row r="17" spans="2:9" x14ac:dyDescent="0.25">
      <c r="B17" s="60" t="e">
        <f>C17+E17+G17+H17</f>
        <v>#DIV/0!</v>
      </c>
      <c r="C17" s="242" t="e">
        <f>C16/B16</f>
        <v>#DIV/0!</v>
      </c>
      <c r="D17" s="242"/>
      <c r="E17" s="242" t="e">
        <f>E16/B16</f>
        <v>#DIV/0!</v>
      </c>
      <c r="F17" s="242"/>
      <c r="G17" s="60" t="e">
        <f>G16/B16</f>
        <v>#DIV/0!</v>
      </c>
      <c r="H17" s="242" t="e">
        <f>H16/B16</f>
        <v>#DIV/0!</v>
      </c>
      <c r="I17" s="242"/>
    </row>
    <row r="18" spans="2:9" x14ac:dyDescent="0.25">
      <c r="B18" s="14"/>
      <c r="C18" s="16"/>
      <c r="D18" s="16"/>
      <c r="E18" s="17"/>
      <c r="F18" s="17"/>
      <c r="G18" s="16"/>
      <c r="H18" s="16"/>
      <c r="I18" s="16"/>
    </row>
    <row r="19" spans="2:9" ht="15.75" thickBot="1" x14ac:dyDescent="0.3">
      <c r="B19" s="10"/>
      <c r="C19" s="10"/>
      <c r="D19" s="10"/>
      <c r="E19" s="10"/>
      <c r="F19" s="10"/>
      <c r="G19" s="10"/>
      <c r="H19" s="10"/>
      <c r="I19" s="10"/>
    </row>
    <row r="20" spans="2: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v>0</v>
      </c>
      <c r="I20" s="49">
        <v>0</v>
      </c>
    </row>
    <row r="21" spans="2:9" ht="15.75" thickBot="1" x14ac:dyDescent="0.3">
      <c r="B21" s="10"/>
      <c r="C21" s="10"/>
      <c r="D21" s="10"/>
      <c r="E21" s="10"/>
      <c r="F21" s="10"/>
      <c r="G21" s="10"/>
      <c r="H21" s="16"/>
      <c r="I21" s="16"/>
    </row>
    <row r="22" spans="2:9" ht="18.75" thickBot="1" x14ac:dyDescent="0.3">
      <c r="B22" s="245" t="s">
        <v>9</v>
      </c>
      <c r="C22" s="246"/>
      <c r="D22" s="246"/>
      <c r="E22" s="246"/>
      <c r="F22" s="246"/>
      <c r="G22" s="246"/>
      <c r="H22" s="246"/>
      <c r="I22" s="246"/>
    </row>
    <row r="23" spans="2:9" ht="16.5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</row>
    <row r="24" spans="2:9" x14ac:dyDescent="0.25">
      <c r="B24" s="52"/>
      <c r="C24" s="82"/>
      <c r="D24" s="276"/>
      <c r="E24" s="276"/>
      <c r="F24" s="277"/>
      <c r="G24" s="277"/>
      <c r="H24" s="276"/>
      <c r="I24" s="276"/>
    </row>
    <row r="25" spans="2:9" x14ac:dyDescent="0.25">
      <c r="B25" s="64"/>
      <c r="C25" s="81"/>
      <c r="D25" s="274"/>
      <c r="E25" s="274"/>
      <c r="F25" s="275"/>
      <c r="G25" s="275"/>
      <c r="H25" s="274"/>
      <c r="I25" s="274"/>
    </row>
    <row r="26" spans="2:9" x14ac:dyDescent="0.25">
      <c r="B26" s="64"/>
      <c r="C26" s="81"/>
      <c r="D26" s="274"/>
      <c r="E26" s="274"/>
      <c r="F26" s="275"/>
      <c r="G26" s="275"/>
      <c r="H26" s="274"/>
      <c r="I26" s="274"/>
    </row>
    <row r="27" spans="2:9" x14ac:dyDescent="0.25">
      <c r="B27" s="52"/>
      <c r="C27" s="81"/>
      <c r="D27" s="274"/>
      <c r="E27" s="274"/>
      <c r="F27" s="275"/>
      <c r="G27" s="275"/>
      <c r="H27" s="274"/>
      <c r="I27" s="274"/>
    </row>
    <row r="28" spans="2:9" x14ac:dyDescent="0.25">
      <c r="B28" s="52"/>
      <c r="C28" s="81"/>
      <c r="D28" s="274"/>
      <c r="E28" s="274"/>
      <c r="F28" s="275"/>
      <c r="G28" s="275"/>
      <c r="H28" s="274"/>
      <c r="I28" s="274"/>
    </row>
    <row r="29" spans="2:9" x14ac:dyDescent="0.25">
      <c r="B29" s="64"/>
      <c r="C29" s="81"/>
      <c r="D29" s="274"/>
      <c r="E29" s="274"/>
      <c r="F29" s="275"/>
      <c r="G29" s="275"/>
      <c r="H29" s="274"/>
      <c r="I29" s="274"/>
    </row>
    <row r="30" spans="2:9" x14ac:dyDescent="0.25">
      <c r="B30" s="64"/>
      <c r="C30" s="81"/>
      <c r="D30" s="274"/>
      <c r="E30" s="274"/>
      <c r="F30" s="275"/>
      <c r="G30" s="275"/>
      <c r="H30" s="274"/>
      <c r="I30" s="274"/>
    </row>
    <row r="31" spans="2:9" x14ac:dyDescent="0.25">
      <c r="B31" s="52"/>
      <c r="C31" s="81"/>
      <c r="D31" s="274"/>
      <c r="E31" s="274"/>
      <c r="F31" s="275"/>
      <c r="G31" s="275"/>
      <c r="H31" s="274"/>
      <c r="I31" s="274"/>
    </row>
    <row r="32" spans="2:9" x14ac:dyDescent="0.25">
      <c r="B32" s="52"/>
      <c r="C32" s="81"/>
      <c r="D32" s="274"/>
      <c r="E32" s="274"/>
      <c r="F32" s="275"/>
      <c r="G32" s="275"/>
      <c r="H32" s="274"/>
      <c r="I32" s="274"/>
    </row>
    <row r="33" spans="2:9" x14ac:dyDescent="0.25">
      <c r="B33" s="64"/>
      <c r="C33" s="81"/>
      <c r="D33" s="274"/>
      <c r="E33" s="274"/>
      <c r="F33" s="275"/>
      <c r="G33" s="275"/>
      <c r="H33" s="274"/>
      <c r="I33" s="274"/>
    </row>
    <row r="34" spans="2:9" x14ac:dyDescent="0.25">
      <c r="B34" s="64"/>
      <c r="C34" s="81"/>
      <c r="D34" s="274"/>
      <c r="E34" s="274"/>
      <c r="F34" s="275"/>
      <c r="G34" s="275"/>
      <c r="H34" s="274"/>
      <c r="I34" s="274"/>
    </row>
    <row r="35" spans="2:9" x14ac:dyDescent="0.25">
      <c r="B35" s="52"/>
      <c r="C35" s="81"/>
      <c r="D35" s="274"/>
      <c r="E35" s="274"/>
      <c r="F35" s="275"/>
      <c r="G35" s="275"/>
      <c r="H35" s="274"/>
      <c r="I35" s="274"/>
    </row>
    <row r="36" spans="2:9" x14ac:dyDescent="0.25">
      <c r="B36" s="52"/>
      <c r="C36" s="81"/>
      <c r="D36" s="274"/>
      <c r="E36" s="274"/>
      <c r="F36" s="275"/>
      <c r="G36" s="275"/>
      <c r="H36" s="274"/>
      <c r="I36" s="274"/>
    </row>
    <row r="37" spans="2:9" x14ac:dyDescent="0.25">
      <c r="B37" s="64"/>
      <c r="C37" s="81"/>
      <c r="D37" s="274"/>
      <c r="E37" s="274"/>
      <c r="F37" s="275"/>
      <c r="G37" s="275"/>
      <c r="H37" s="274"/>
      <c r="I37" s="274"/>
    </row>
    <row r="38" spans="2:9" x14ac:dyDescent="0.25">
      <c r="B38" s="64"/>
      <c r="C38" s="81"/>
      <c r="D38" s="274"/>
      <c r="E38" s="274"/>
      <c r="F38" s="275"/>
      <c r="G38" s="275"/>
      <c r="H38" s="274"/>
      <c r="I38" s="274"/>
    </row>
    <row r="39" spans="2:9" x14ac:dyDescent="0.25">
      <c r="B39" s="52"/>
      <c r="C39" s="81"/>
      <c r="D39" s="274"/>
      <c r="E39" s="274"/>
      <c r="F39" s="275"/>
      <c r="G39" s="275"/>
      <c r="H39" s="274"/>
      <c r="I39" s="274"/>
    </row>
    <row r="40" spans="2:9" x14ac:dyDescent="0.25">
      <c r="B40" s="52"/>
      <c r="C40" s="81"/>
      <c r="D40" s="274"/>
      <c r="E40" s="274"/>
      <c r="F40" s="275"/>
      <c r="G40" s="275"/>
      <c r="H40" s="274"/>
      <c r="I40" s="274"/>
    </row>
    <row r="41" spans="2:9" x14ac:dyDescent="0.25">
      <c r="B41" s="64"/>
      <c r="C41" s="81"/>
      <c r="D41" s="274"/>
      <c r="E41" s="274"/>
      <c r="F41" s="275"/>
      <c r="G41" s="275"/>
      <c r="H41" s="274"/>
      <c r="I41" s="274"/>
    </row>
    <row r="42" spans="2:9" x14ac:dyDescent="0.25">
      <c r="B42" s="64"/>
      <c r="C42" s="81"/>
      <c r="D42" s="274"/>
      <c r="E42" s="274"/>
      <c r="F42" s="275"/>
      <c r="G42" s="275"/>
      <c r="H42" s="274"/>
      <c r="I42" s="274"/>
    </row>
    <row r="43" spans="2:9" x14ac:dyDescent="0.25">
      <c r="B43" s="52"/>
      <c r="C43" s="81"/>
      <c r="D43" s="274"/>
      <c r="E43" s="274"/>
      <c r="F43" s="275"/>
      <c r="G43" s="275"/>
      <c r="H43" s="274"/>
      <c r="I43" s="274"/>
    </row>
    <row r="44" spans="2:9" x14ac:dyDescent="0.25">
      <c r="B44" s="52"/>
      <c r="C44" s="81"/>
      <c r="D44" s="274"/>
      <c r="E44" s="274"/>
      <c r="F44" s="275"/>
      <c r="G44" s="275"/>
      <c r="H44" s="274"/>
      <c r="I44" s="274"/>
    </row>
    <row r="45" spans="2:9" x14ac:dyDescent="0.25">
      <c r="B45" s="64"/>
      <c r="C45" s="81"/>
      <c r="D45" s="274"/>
      <c r="E45" s="274"/>
      <c r="F45" s="275"/>
      <c r="G45" s="275"/>
      <c r="H45" s="274"/>
      <c r="I45" s="274"/>
    </row>
    <row r="46" spans="2:9" x14ac:dyDescent="0.25">
      <c r="B46" s="64"/>
      <c r="C46" s="81"/>
      <c r="D46" s="274"/>
      <c r="E46" s="274"/>
      <c r="F46" s="275"/>
      <c r="G46" s="275"/>
      <c r="H46" s="274"/>
      <c r="I46" s="274"/>
    </row>
    <row r="47" spans="2:9" x14ac:dyDescent="0.25">
      <c r="B47" s="52"/>
      <c r="C47" s="81"/>
      <c r="D47" s="274"/>
      <c r="E47" s="274"/>
      <c r="F47" s="275"/>
      <c r="G47" s="275"/>
      <c r="H47" s="274"/>
      <c r="I47" s="274"/>
    </row>
    <row r="48" spans="2:9" x14ac:dyDescent="0.25">
      <c r="B48" s="52"/>
      <c r="C48" s="81"/>
      <c r="D48" s="274"/>
      <c r="E48" s="274"/>
      <c r="F48" s="275"/>
      <c r="G48" s="275"/>
      <c r="H48" s="274"/>
      <c r="I48" s="274"/>
    </row>
    <row r="49" spans="2:9" x14ac:dyDescent="0.25">
      <c r="B49" s="64"/>
      <c r="C49" s="81"/>
      <c r="D49" s="274"/>
      <c r="E49" s="274"/>
      <c r="F49" s="275"/>
      <c r="G49" s="275"/>
      <c r="H49" s="274"/>
      <c r="I49" s="274"/>
    </row>
    <row r="50" spans="2:9" x14ac:dyDescent="0.25">
      <c r="B50" s="64"/>
      <c r="C50" s="81"/>
      <c r="D50" s="274"/>
      <c r="E50" s="274"/>
      <c r="F50" s="275"/>
      <c r="G50" s="275"/>
      <c r="H50" s="274"/>
      <c r="I50" s="274"/>
    </row>
    <row r="51" spans="2:9" x14ac:dyDescent="0.25">
      <c r="B51" s="52"/>
      <c r="C51" s="81"/>
      <c r="D51" s="274"/>
      <c r="E51" s="274"/>
      <c r="F51" s="275"/>
      <c r="G51" s="275"/>
      <c r="H51" s="274"/>
      <c r="I51" s="274"/>
    </row>
    <row r="52" spans="2:9" x14ac:dyDescent="0.25">
      <c r="B52" s="52"/>
      <c r="C52" s="81"/>
      <c r="D52" s="274"/>
      <c r="E52" s="274"/>
      <c r="F52" s="275"/>
      <c r="G52" s="275"/>
      <c r="H52" s="274"/>
      <c r="I52" s="274"/>
    </row>
    <row r="53" spans="2:9" x14ac:dyDescent="0.25">
      <c r="B53" s="64"/>
      <c r="C53" s="81"/>
      <c r="D53" s="274"/>
      <c r="E53" s="274"/>
      <c r="F53" s="275"/>
      <c r="G53" s="275"/>
      <c r="H53" s="274"/>
      <c r="I53" s="274"/>
    </row>
    <row r="54" spans="2:9" ht="15.75" thickBot="1" x14ac:dyDescent="0.3">
      <c r="B54" s="64"/>
      <c r="C54" s="81"/>
      <c r="D54" s="274"/>
      <c r="E54" s="274"/>
      <c r="F54" s="275"/>
      <c r="G54" s="275"/>
      <c r="H54" s="274"/>
      <c r="I54" s="274"/>
    </row>
    <row r="55" spans="2:9" ht="15.75" thickBot="1" x14ac:dyDescent="0.3">
      <c r="B55" s="28" t="s">
        <v>25</v>
      </c>
      <c r="C55" s="51">
        <f>SUM(C24:C54)</f>
        <v>0</v>
      </c>
      <c r="D55" s="263">
        <f>SUM(D24:D54)</f>
        <v>0</v>
      </c>
      <c r="E55" s="264"/>
      <c r="F55" s="263">
        <f>SUM(F24:F54)</f>
        <v>0</v>
      </c>
      <c r="G55" s="264"/>
      <c r="H55" s="263">
        <f>SUM(H24:H54)</f>
        <v>0</v>
      </c>
      <c r="I55" s="264"/>
    </row>
    <row r="58" spans="2:9" ht="15.75" thickBot="1" x14ac:dyDescent="0.3"/>
    <row r="59" spans="2:9" ht="15.75" x14ac:dyDescent="0.25">
      <c r="B59" s="36" t="s">
        <v>31</v>
      </c>
      <c r="C59" s="37"/>
      <c r="D59" s="38"/>
      <c r="E59" s="39"/>
      <c r="F59" s="61" t="s">
        <v>28</v>
      </c>
      <c r="G59" s="62"/>
      <c r="H59" s="62"/>
      <c r="I59" s="63"/>
    </row>
    <row r="60" spans="2:9" x14ac:dyDescent="0.25">
      <c r="B60" s="40"/>
      <c r="C60" s="41"/>
      <c r="D60" s="41"/>
      <c r="E60" s="41"/>
      <c r="F60" s="255" t="s">
        <v>4</v>
      </c>
      <c r="G60" s="256"/>
      <c r="H60" s="256" t="s">
        <v>3</v>
      </c>
      <c r="I60" s="265"/>
    </row>
    <row r="61" spans="2:9" x14ac:dyDescent="0.25">
      <c r="B61" s="34" t="s">
        <v>29</v>
      </c>
      <c r="C61" s="59"/>
      <c r="D61" s="251">
        <v>0</v>
      </c>
      <c r="E61" s="252"/>
      <c r="F61" s="253"/>
      <c r="G61" s="222"/>
      <c r="H61" s="221"/>
      <c r="I61" s="254"/>
    </row>
    <row r="62" spans="2:9" x14ac:dyDescent="0.25">
      <c r="B62" s="34" t="s">
        <v>30</v>
      </c>
      <c r="C62" s="59"/>
      <c r="D62" s="251">
        <v>0</v>
      </c>
      <c r="E62" s="252"/>
      <c r="F62" s="253"/>
      <c r="G62" s="222"/>
      <c r="H62" s="221"/>
      <c r="I62" s="254"/>
    </row>
    <row r="63" spans="2:9" ht="15.75" thickBot="1" x14ac:dyDescent="0.3">
      <c r="B63" s="35" t="s">
        <v>15</v>
      </c>
      <c r="C63" s="69"/>
      <c r="D63" s="270">
        <v>0</v>
      </c>
      <c r="E63" s="271"/>
      <c r="F63" s="272"/>
      <c r="G63" s="273"/>
      <c r="H63" s="221"/>
      <c r="I63" s="254"/>
    </row>
    <row r="64" spans="2:9" ht="15.75" thickBot="1" x14ac:dyDescent="0.3">
      <c r="B64" s="42" t="s">
        <v>33</v>
      </c>
      <c r="C64" s="43">
        <f>SUM(C61:C63)</f>
        <v>0</v>
      </c>
      <c r="D64" s="266">
        <f>SUM(D61:D63)</f>
        <v>0</v>
      </c>
      <c r="E64" s="267"/>
      <c r="F64" s="268">
        <f>SUM(F61:F63)</f>
        <v>0</v>
      </c>
      <c r="G64" s="269"/>
      <c r="H64" s="268">
        <f>SUM(H61:H63)</f>
        <v>0</v>
      </c>
      <c r="I64" s="269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</sheetData>
  <mergeCells count="137">
    <mergeCell ref="D64:E64"/>
    <mergeCell ref="F64:G64"/>
    <mergeCell ref="H64:I64"/>
    <mergeCell ref="D55:E55"/>
    <mergeCell ref="F55:G55"/>
    <mergeCell ref="F60:G60"/>
    <mergeCell ref="H60:I60"/>
    <mergeCell ref="D61:E61"/>
    <mergeCell ref="F61:G61"/>
    <mergeCell ref="H61:I61"/>
    <mergeCell ref="H55:I55"/>
    <mergeCell ref="H63:I63"/>
    <mergeCell ref="D62:E62"/>
    <mergeCell ref="F62:G62"/>
    <mergeCell ref="H62:I62"/>
    <mergeCell ref="D63:E63"/>
    <mergeCell ref="F63:G63"/>
    <mergeCell ref="D52:E52"/>
    <mergeCell ref="F52:G52"/>
    <mergeCell ref="H52:I52"/>
    <mergeCell ref="D53:E53"/>
    <mergeCell ref="F53:G53"/>
    <mergeCell ref="H53:I53"/>
    <mergeCell ref="D54:E54"/>
    <mergeCell ref="F54:G54"/>
    <mergeCell ref="H54:I54"/>
    <mergeCell ref="D48:E48"/>
    <mergeCell ref="F48:G48"/>
    <mergeCell ref="H48:I48"/>
    <mergeCell ref="D51:E51"/>
    <mergeCell ref="F51:G51"/>
    <mergeCell ref="H51:I51"/>
    <mergeCell ref="D49:E49"/>
    <mergeCell ref="F49:G49"/>
    <mergeCell ref="H49:I49"/>
    <mergeCell ref="D50:E50"/>
    <mergeCell ref="F50:G50"/>
    <mergeCell ref="H50:I50"/>
    <mergeCell ref="D46:E46"/>
    <mergeCell ref="F46:G46"/>
    <mergeCell ref="H46:I46"/>
    <mergeCell ref="D47:E47"/>
    <mergeCell ref="F47:G47"/>
    <mergeCell ref="H47:I47"/>
    <mergeCell ref="D44:E44"/>
    <mergeCell ref="F44:G44"/>
    <mergeCell ref="H44:I44"/>
    <mergeCell ref="D45:E45"/>
    <mergeCell ref="F45:G45"/>
    <mergeCell ref="H45:I45"/>
    <mergeCell ref="D42:E42"/>
    <mergeCell ref="F42:G42"/>
    <mergeCell ref="H42:I42"/>
    <mergeCell ref="D43:E43"/>
    <mergeCell ref="F43:G43"/>
    <mergeCell ref="H43:I43"/>
    <mergeCell ref="D40:E40"/>
    <mergeCell ref="F40:G40"/>
    <mergeCell ref="H40:I40"/>
    <mergeCell ref="D41:E41"/>
    <mergeCell ref="F41:G41"/>
    <mergeCell ref="H41:I41"/>
    <mergeCell ref="D39:E39"/>
    <mergeCell ref="F39:G39"/>
    <mergeCell ref="H39:I39"/>
    <mergeCell ref="D32:E32"/>
    <mergeCell ref="F32:G32"/>
    <mergeCell ref="H32:I32"/>
    <mergeCell ref="D33:E33"/>
    <mergeCell ref="F33:G33"/>
    <mergeCell ref="H33:I33"/>
    <mergeCell ref="H37:I37"/>
    <mergeCell ref="F37:G37"/>
    <mergeCell ref="D37:E37"/>
    <mergeCell ref="H34:I34"/>
    <mergeCell ref="F34:G34"/>
    <mergeCell ref="D34:E34"/>
    <mergeCell ref="F35:G35"/>
    <mergeCell ref="F36:G36"/>
    <mergeCell ref="D35:E35"/>
    <mergeCell ref="D36:E36"/>
    <mergeCell ref="H35:I35"/>
    <mergeCell ref="H36:I36"/>
    <mergeCell ref="D38:E38"/>
    <mergeCell ref="F38:G38"/>
    <mergeCell ref="H38:I38"/>
    <mergeCell ref="H25:I25"/>
    <mergeCell ref="F25:G25"/>
    <mergeCell ref="D25:E25"/>
    <mergeCell ref="D31:E31"/>
    <mergeCell ref="F28:G28"/>
    <mergeCell ref="F29:G29"/>
    <mergeCell ref="F30:G30"/>
    <mergeCell ref="F31:G31"/>
    <mergeCell ref="H28:I28"/>
    <mergeCell ref="H29:I29"/>
    <mergeCell ref="H30:I30"/>
    <mergeCell ref="H31:I31"/>
    <mergeCell ref="D26:E26"/>
    <mergeCell ref="F26:G26"/>
    <mergeCell ref="H26:I26"/>
    <mergeCell ref="D27:E27"/>
    <mergeCell ref="F27:G27"/>
    <mergeCell ref="H27:I27"/>
    <mergeCell ref="D28:E28"/>
    <mergeCell ref="D29:E29"/>
    <mergeCell ref="D30:E30"/>
    <mergeCell ref="B3:I3"/>
    <mergeCell ref="B4:I4"/>
    <mergeCell ref="B7:I7"/>
    <mergeCell ref="E8:F8"/>
    <mergeCell ref="E9:F9"/>
    <mergeCell ref="G9:H9"/>
    <mergeCell ref="B14:I14"/>
    <mergeCell ref="C15:D15"/>
    <mergeCell ref="E15:F15"/>
    <mergeCell ref="H15:I15"/>
    <mergeCell ref="D24:E24"/>
    <mergeCell ref="F24:G24"/>
    <mergeCell ref="H24:I24"/>
    <mergeCell ref="C17:D17"/>
    <mergeCell ref="C16:D16"/>
    <mergeCell ref="E16:F16"/>
    <mergeCell ref="H16:I16"/>
    <mergeCell ref="E10:F10"/>
    <mergeCell ref="G10:H10"/>
    <mergeCell ref="E11:F11"/>
    <mergeCell ref="G11:H11"/>
    <mergeCell ref="E12:F12"/>
    <mergeCell ref="G12:H12"/>
    <mergeCell ref="E17:F17"/>
    <mergeCell ref="H17:I17"/>
    <mergeCell ref="B20:G20"/>
    <mergeCell ref="B22:I22"/>
    <mergeCell ref="D23:E23"/>
    <mergeCell ref="F23:G23"/>
    <mergeCell ref="H23:I23"/>
  </mergeCells>
  <pageMargins left="0.511811024" right="0.511811024" top="0.78740157499999996" bottom="0.78740157499999996" header="0.31496062000000002" footer="0.31496062000000002"/>
  <pageSetup paperSize="9" scale="69" orientation="portrait" r:id="rId1"/>
  <colBreaks count="1" manualBreakCount="1">
    <brk id="10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2:S113"/>
  <sheetViews>
    <sheetView showGridLines="0" tabSelected="1" workbookViewId="0">
      <selection activeCell="F25" sqref="F25:G25"/>
    </sheetView>
  </sheetViews>
  <sheetFormatPr defaultRowHeight="15" x14ac:dyDescent="0.25"/>
  <cols>
    <col min="2" max="2" width="12.140625" customWidth="1"/>
    <col min="3" max="3" width="14.5703125" customWidth="1"/>
    <col min="4" max="4" width="11.85546875" customWidth="1"/>
    <col min="5" max="5" width="12" customWidth="1"/>
    <col min="6" max="6" width="9.140625" customWidth="1"/>
    <col min="7" max="7" width="19.5703125" customWidth="1"/>
    <col min="8" max="8" width="8.42578125" customWidth="1"/>
    <col min="9" max="9" width="11.140625" customWidth="1"/>
    <col min="15" max="15" width="13.7109375" bestFit="1" customWidth="1"/>
    <col min="16" max="16" width="31.140625" bestFit="1" customWidth="1"/>
    <col min="17" max="17" width="11" bestFit="1" customWidth="1"/>
    <col min="19" max="19" width="13.7109375" bestFit="1" customWidth="1"/>
  </cols>
  <sheetData>
    <row r="2" spans="2:15" ht="15.75" thickBot="1" x14ac:dyDescent="0.3"/>
    <row r="3" spans="2:15" ht="27" thickBot="1" x14ac:dyDescent="0.45">
      <c r="B3" s="210" t="s">
        <v>0</v>
      </c>
      <c r="C3" s="211"/>
      <c r="D3" s="211"/>
      <c r="E3" s="211"/>
      <c r="F3" s="211"/>
      <c r="G3" s="211"/>
      <c r="H3" s="211"/>
      <c r="I3" s="212"/>
    </row>
    <row r="4" spans="2:15" ht="24" thickBot="1" x14ac:dyDescent="0.4">
      <c r="B4" s="292">
        <v>2025</v>
      </c>
      <c r="C4" s="293"/>
      <c r="D4" s="293"/>
      <c r="E4" s="293"/>
      <c r="F4" s="293"/>
      <c r="G4" s="293"/>
      <c r="H4" s="293"/>
      <c r="I4" s="294"/>
    </row>
    <row r="5" spans="2:15" ht="23.25" x14ac:dyDescent="0.35">
      <c r="B5" s="10"/>
      <c r="C5" s="11"/>
      <c r="D5" s="11"/>
      <c r="E5" s="11"/>
      <c r="F5" s="11"/>
      <c r="G5" s="11"/>
      <c r="H5" s="11"/>
      <c r="I5" s="12"/>
    </row>
    <row r="6" spans="2:15" ht="15.75" thickBot="1" x14ac:dyDescent="0.3">
      <c r="B6" s="10"/>
      <c r="C6" s="10"/>
      <c r="D6" s="10"/>
      <c r="E6" s="10"/>
      <c r="F6" s="10"/>
      <c r="G6" s="10"/>
      <c r="H6" s="10"/>
      <c r="I6" s="10"/>
    </row>
    <row r="7" spans="2:15" ht="16.5" thickBot="1" x14ac:dyDescent="0.3">
      <c r="B7" s="216" t="s">
        <v>26</v>
      </c>
      <c r="C7" s="217"/>
      <c r="D7" s="217"/>
      <c r="E7" s="217"/>
      <c r="F7" s="217"/>
      <c r="G7" s="217"/>
      <c r="H7" s="217"/>
      <c r="I7" s="218"/>
    </row>
    <row r="8" spans="2:15" x14ac:dyDescent="0.25">
      <c r="B8" s="47" t="s">
        <v>23</v>
      </c>
      <c r="C8" s="32" t="s">
        <v>22</v>
      </c>
      <c r="D8" s="29" t="s">
        <v>1</v>
      </c>
      <c r="E8" s="219" t="s">
        <v>2</v>
      </c>
      <c r="F8" s="220"/>
      <c r="G8" s="33" t="s">
        <v>16</v>
      </c>
      <c r="H8" s="30"/>
      <c r="I8" s="32"/>
    </row>
    <row r="9" spans="2:15" x14ac:dyDescent="0.25">
      <c r="B9" s="31" t="s">
        <v>14</v>
      </c>
      <c r="C9" s="13" t="s">
        <v>3</v>
      </c>
      <c r="D9" s="44">
        <f>Janeiro!D9+Fevereiro!D9+Março!D9+Abril!D9+Maio!D9+Junho!D9+Julho!D9+Agosto!D9+Setembro!D9+Outubro!D9+Novembro!D9+Dezembro!D9</f>
        <v>49</v>
      </c>
      <c r="E9" s="221">
        <f>Janeiro!E9+Fevereiro!E9+Março!E9+Abril!E9+Maio!E9+Junho!E9+Julho!E9+Agosto!E9+Setembro!E9+Outubro!E9+Novembro!E9+Dezembro!E9</f>
        <v>4</v>
      </c>
      <c r="F9" s="222"/>
      <c r="G9" s="223" t="s">
        <v>18</v>
      </c>
      <c r="H9" s="224"/>
      <c r="I9" s="46">
        <f>D9/J9</f>
        <v>0.92452830188679247</v>
      </c>
      <c r="J9" s="72">
        <f>D9+E9</f>
        <v>53</v>
      </c>
    </row>
    <row r="10" spans="2:15" x14ac:dyDescent="0.25">
      <c r="B10" s="31" t="s">
        <v>12</v>
      </c>
      <c r="C10" s="13" t="s">
        <v>4</v>
      </c>
      <c r="D10" s="59">
        <f>Janeiro!D10+Fevereiro!D10+Março!D10+Abril!D10+Maio!D10+Junho!D10+Julho!D10+Agosto!D10+Setembro!D10+Outubro!D10+Novembro!D10+Dezembro!D10</f>
        <v>16</v>
      </c>
      <c r="E10" s="221">
        <f>Janeiro!E10+Fevereiro!E10+Março!E10+Abril!E10+Maio!E10+Junho!E10+Julho!E10+Agosto!E10+Setembro!E10+Outubro!E10+Novembro!E10+Dezembro!E10</f>
        <v>21</v>
      </c>
      <c r="F10" s="222"/>
      <c r="G10" s="223" t="s">
        <v>17</v>
      </c>
      <c r="H10" s="224"/>
      <c r="I10" s="46">
        <f>D10/J10</f>
        <v>0.43243243243243246</v>
      </c>
      <c r="J10" s="72">
        <f>D10+E10</f>
        <v>37</v>
      </c>
    </row>
    <row r="11" spans="2:15" x14ac:dyDescent="0.25">
      <c r="B11" s="45" t="s">
        <v>34</v>
      </c>
      <c r="C11" s="13" t="s">
        <v>15</v>
      </c>
      <c r="D11" s="59">
        <v>0</v>
      </c>
      <c r="E11" s="221">
        <v>0</v>
      </c>
      <c r="F11" s="222"/>
      <c r="G11" s="230" t="s">
        <v>35</v>
      </c>
      <c r="H11" s="231"/>
      <c r="I11" s="46">
        <v>0</v>
      </c>
      <c r="J11" s="74">
        <f>D11+E11</f>
        <v>0</v>
      </c>
    </row>
    <row r="12" spans="2:15" x14ac:dyDescent="0.25">
      <c r="B12" s="21">
        <f>D38</f>
        <v>90</v>
      </c>
      <c r="C12" s="13" t="s">
        <v>36</v>
      </c>
      <c r="D12" s="44">
        <f>SUM(D9:D11)</f>
        <v>65</v>
      </c>
      <c r="E12" s="221">
        <f>SUM(E9:E11)</f>
        <v>25</v>
      </c>
      <c r="F12" s="295"/>
      <c r="G12" s="223" t="s">
        <v>19</v>
      </c>
      <c r="H12" s="224"/>
      <c r="I12" s="46">
        <f>D12/SUM(D12:E12)</f>
        <v>0.72222222222222221</v>
      </c>
      <c r="J12" s="72"/>
      <c r="K12" s="1"/>
    </row>
    <row r="13" spans="2:15" s="5" customFormat="1" ht="15.75" thickBot="1" x14ac:dyDescent="0.3">
      <c r="B13" s="14"/>
      <c r="C13" s="14"/>
      <c r="D13" s="14"/>
      <c r="E13" s="14"/>
      <c r="F13" s="14"/>
      <c r="G13" s="14"/>
      <c r="H13" s="14"/>
      <c r="I13" s="14"/>
      <c r="J13" s="3"/>
      <c r="K13" s="19"/>
    </row>
    <row r="14" spans="2:15" ht="18.75" customHeight="1" thickBot="1" x14ac:dyDescent="0.3">
      <c r="B14" s="225" t="s">
        <v>5</v>
      </c>
      <c r="C14" s="217"/>
      <c r="D14" s="217"/>
      <c r="E14" s="217"/>
      <c r="F14" s="217"/>
      <c r="G14" s="217"/>
      <c r="H14" s="217"/>
      <c r="I14" s="218"/>
      <c r="J14" s="2"/>
      <c r="K14" s="6"/>
      <c r="L14" s="5"/>
      <c r="M14" s="66"/>
      <c r="N14" s="3"/>
      <c r="O14" s="3"/>
    </row>
    <row r="15" spans="2:15" ht="68.25" customHeight="1" x14ac:dyDescent="0.25">
      <c r="B15" s="20" t="s">
        <v>6</v>
      </c>
      <c r="C15" s="226" t="s">
        <v>20</v>
      </c>
      <c r="D15" s="227"/>
      <c r="E15" s="226" t="s">
        <v>21</v>
      </c>
      <c r="F15" s="228"/>
      <c r="G15" s="15" t="s">
        <v>7</v>
      </c>
      <c r="H15" s="229" t="s">
        <v>8</v>
      </c>
      <c r="I15" s="229"/>
      <c r="J15" s="2"/>
      <c r="K15" s="6"/>
      <c r="L15" s="5"/>
      <c r="M15" s="5"/>
      <c r="N15" s="68"/>
      <c r="O15" s="3"/>
    </row>
    <row r="16" spans="2:15" x14ac:dyDescent="0.25">
      <c r="B16" s="21">
        <v>165</v>
      </c>
      <c r="C16" s="209">
        <f>Janeiro!C16+Fevereiro!C16+Março!C16+Abril!C16+Maio!C16+Junho!C16+Julho!C16+Agosto!C16+Setembro!C16+Outubro!C16+Novembro!C16+Dezembro!C16</f>
        <v>14</v>
      </c>
      <c r="D16" s="209"/>
      <c r="E16" s="209">
        <f>Janeiro!E16+Fevereiro!E16+Março!E16+Abril!E16+Maio!E16+Junho!E16+Julho!E16+Agosto!E16+Setembro!E16+Outubro!E16+Novembro!E16+Dezembro!E16</f>
        <v>100</v>
      </c>
      <c r="F16" s="209"/>
      <c r="G16" s="44">
        <f>Janeiro!G16+Fevereiro!G16+Março!G16+Abril!G16+Maio!G16+Junho!G16+Julho!G16+Agosto!G16+Setembro!G16+Outubro!G16+Novembro!G16+Dezembro!G16</f>
        <v>54</v>
      </c>
      <c r="H16" s="221">
        <f>Janeiro!H16+Fevereiro!H16+Março!H16+Abril!H16+Maio!H16+Junho!H16+Julho!H16+Agosto!H16+Setembro!H16+Outubro!H16+Novembro!H16+Dezembro!H16</f>
        <v>0</v>
      </c>
      <c r="I16" s="222"/>
      <c r="J16" s="2"/>
      <c r="K16" s="6"/>
      <c r="L16" s="5"/>
      <c r="M16" s="5"/>
      <c r="N16" s="3"/>
      <c r="O16" s="3"/>
    </row>
    <row r="17" spans="2:19" x14ac:dyDescent="0.25">
      <c r="B17" s="57">
        <f>SUM(C17:I17)</f>
        <v>1.0181818181818181</v>
      </c>
      <c r="C17" s="242">
        <f>C16/B16</f>
        <v>8.4848484848484854E-2</v>
      </c>
      <c r="D17" s="242"/>
      <c r="E17" s="242">
        <f>E16/B16</f>
        <v>0.60606060606060608</v>
      </c>
      <c r="F17" s="242"/>
      <c r="G17" s="57">
        <f>G16/B16</f>
        <v>0.32727272727272727</v>
      </c>
      <c r="H17" s="242">
        <f>H16/B16</f>
        <v>0</v>
      </c>
      <c r="I17" s="242"/>
      <c r="J17" s="2"/>
      <c r="K17" s="6"/>
      <c r="L17" s="5"/>
      <c r="M17" s="5"/>
      <c r="N17" s="3"/>
      <c r="O17" s="3"/>
    </row>
    <row r="18" spans="2:19" x14ac:dyDescent="0.25">
      <c r="B18" s="14"/>
      <c r="C18" s="16"/>
      <c r="D18" s="16"/>
      <c r="E18" s="17"/>
      <c r="F18" s="17"/>
      <c r="G18" s="16"/>
      <c r="H18" s="16"/>
      <c r="I18" s="16"/>
      <c r="J18" s="2"/>
      <c r="K18" s="6"/>
      <c r="L18" s="5"/>
      <c r="M18" s="5"/>
      <c r="N18" s="3"/>
      <c r="O18" s="3"/>
    </row>
    <row r="19" spans="2:19" ht="19.5" customHeight="1" thickBot="1" x14ac:dyDescent="0.3">
      <c r="B19" s="10"/>
      <c r="C19" s="10"/>
      <c r="D19" s="10"/>
      <c r="E19" s="10"/>
      <c r="F19" s="10"/>
      <c r="G19" s="10"/>
      <c r="H19" s="10"/>
      <c r="I19" s="10"/>
      <c r="K19" s="6"/>
      <c r="L19" s="5"/>
      <c r="M19" s="5"/>
      <c r="N19" s="67"/>
      <c r="O19" s="3"/>
    </row>
    <row r="20" spans="2:19" ht="15.75" thickBot="1" x14ac:dyDescent="0.3">
      <c r="B20" s="243" t="s">
        <v>27</v>
      </c>
      <c r="C20" s="244"/>
      <c r="D20" s="244"/>
      <c r="E20" s="244"/>
      <c r="F20" s="244"/>
      <c r="G20" s="244"/>
      <c r="H20" s="56">
        <f>Janeiro!H20+Fevereiro!H20+Março!H20+Abril!H20+Maio!H20+Junho!H20+Julho!H20+Agosto!H20+Setembro!H20+Outubro!H20+Novembro!H20+Dezembro!H20</f>
        <v>0</v>
      </c>
      <c r="I20" s="49">
        <f>H20/SUM(D12:F12)</f>
        <v>0</v>
      </c>
      <c r="K20" s="6"/>
      <c r="L20" s="5"/>
      <c r="N20" s="3"/>
      <c r="O20" s="3"/>
      <c r="P20" s="3"/>
      <c r="Q20" s="3"/>
      <c r="R20" s="3"/>
      <c r="S20" s="3"/>
    </row>
    <row r="21" spans="2:19" ht="15.75" thickBot="1" x14ac:dyDescent="0.3">
      <c r="B21" s="10"/>
      <c r="C21" s="10"/>
      <c r="D21" s="10"/>
      <c r="E21" s="10"/>
      <c r="F21" s="10"/>
      <c r="G21" s="10"/>
      <c r="H21" s="16"/>
      <c r="I21" s="16"/>
      <c r="K21" s="6"/>
      <c r="L21" s="5"/>
      <c r="M21" s="5"/>
      <c r="N21" s="3"/>
      <c r="O21" s="3"/>
      <c r="P21" s="3"/>
      <c r="Q21" s="3"/>
      <c r="R21" s="3"/>
      <c r="S21" s="3"/>
    </row>
    <row r="22" spans="2:19" ht="30" customHeight="1" thickBot="1" x14ac:dyDescent="0.35">
      <c r="B22" s="245" t="s">
        <v>9</v>
      </c>
      <c r="C22" s="246"/>
      <c r="D22" s="246"/>
      <c r="E22" s="246"/>
      <c r="F22" s="246"/>
      <c r="G22" s="246"/>
      <c r="H22" s="246"/>
      <c r="I22" s="246"/>
      <c r="K22" s="6"/>
      <c r="L22" s="5"/>
      <c r="M22" s="3"/>
      <c r="N22" s="3"/>
      <c r="O22" s="9"/>
      <c r="P22" s="9"/>
      <c r="Q22" s="9"/>
      <c r="R22" s="9"/>
      <c r="S22" s="9"/>
    </row>
    <row r="23" spans="2:19" ht="24.75" customHeight="1" thickBot="1" x14ac:dyDescent="0.3">
      <c r="B23" s="18" t="s">
        <v>10</v>
      </c>
      <c r="C23" s="18" t="s">
        <v>11</v>
      </c>
      <c r="D23" s="247" t="s">
        <v>12</v>
      </c>
      <c r="E23" s="248"/>
      <c r="F23" s="247" t="s">
        <v>24</v>
      </c>
      <c r="G23" s="248"/>
      <c r="H23" s="249" t="s">
        <v>13</v>
      </c>
      <c r="I23" s="250"/>
      <c r="K23" s="8"/>
      <c r="N23" s="3"/>
      <c r="O23" s="24"/>
      <c r="P23" s="24"/>
      <c r="Q23" s="24"/>
      <c r="R23" s="7"/>
      <c r="S23" s="24"/>
    </row>
    <row r="24" spans="2:19" ht="15.75" x14ac:dyDescent="0.25">
      <c r="B24" s="22"/>
      <c r="C24" s="23"/>
      <c r="D24" s="290"/>
      <c r="E24" s="291"/>
      <c r="F24" s="221"/>
      <c r="G24" s="222"/>
      <c r="H24" s="221"/>
      <c r="I24" s="222"/>
      <c r="O24" s="24"/>
      <c r="P24" s="24"/>
      <c r="Q24" s="24"/>
      <c r="R24" s="7"/>
      <c r="S24" s="24"/>
    </row>
    <row r="25" spans="2:19" ht="15.75" x14ac:dyDescent="0.25">
      <c r="B25" s="22" t="s">
        <v>37</v>
      </c>
      <c r="C25" s="23">
        <v>80</v>
      </c>
      <c r="D25" s="221">
        <v>41</v>
      </c>
      <c r="E25" s="222"/>
      <c r="F25" s="221">
        <v>51</v>
      </c>
      <c r="G25" s="222"/>
      <c r="H25" s="221">
        <v>9</v>
      </c>
      <c r="I25" s="222"/>
      <c r="O25" s="25"/>
      <c r="P25" s="24"/>
      <c r="Q25" s="24"/>
      <c r="R25" s="24"/>
      <c r="S25" s="24"/>
    </row>
    <row r="26" spans="2:19" ht="15.75" x14ac:dyDescent="0.25">
      <c r="B26" s="22" t="s">
        <v>38</v>
      </c>
      <c r="C26" s="23">
        <f>Fevereiro!C52</f>
        <v>193</v>
      </c>
      <c r="D26" s="221">
        <f>Fevereiro!D52</f>
        <v>49</v>
      </c>
      <c r="E26" s="222"/>
      <c r="F26" s="221">
        <f>Fevereiro!F52</f>
        <v>126</v>
      </c>
      <c r="G26" s="222"/>
      <c r="H26" s="221">
        <f>Fevereiro!H52</f>
        <v>18</v>
      </c>
      <c r="I26" s="222"/>
      <c r="O26" s="25"/>
      <c r="P26" s="24"/>
      <c r="Q26" s="24"/>
      <c r="R26" s="24"/>
      <c r="S26" s="24"/>
    </row>
    <row r="27" spans="2:19" ht="15.75" x14ac:dyDescent="0.25">
      <c r="B27" s="22" t="s">
        <v>39</v>
      </c>
      <c r="C27" s="23">
        <f>Março!C55</f>
        <v>0</v>
      </c>
      <c r="D27" s="221">
        <f>Março!D55</f>
        <v>0</v>
      </c>
      <c r="E27" s="222"/>
      <c r="F27" s="221">
        <f>Março!F55</f>
        <v>0</v>
      </c>
      <c r="G27" s="222"/>
      <c r="H27" s="221">
        <f>Março!H55</f>
        <v>0</v>
      </c>
      <c r="I27" s="222"/>
      <c r="O27" s="25"/>
      <c r="P27" s="24"/>
      <c r="Q27" s="24"/>
      <c r="R27" s="24"/>
      <c r="S27" s="24"/>
    </row>
    <row r="28" spans="2:19" ht="15.75" x14ac:dyDescent="0.25">
      <c r="B28" s="22" t="s">
        <v>40</v>
      </c>
      <c r="C28" s="23">
        <f>Abril!C55</f>
        <v>0</v>
      </c>
      <c r="D28" s="221">
        <f>Abril!D55</f>
        <v>0</v>
      </c>
      <c r="E28" s="222"/>
      <c r="F28" s="221">
        <f>Abril!F55</f>
        <v>0</v>
      </c>
      <c r="G28" s="222"/>
      <c r="H28" s="221">
        <f>Abril!H55</f>
        <v>0</v>
      </c>
      <c r="I28" s="222"/>
      <c r="O28" s="25"/>
      <c r="P28" s="24"/>
      <c r="Q28" s="24"/>
      <c r="R28" s="24"/>
      <c r="S28" s="24"/>
    </row>
    <row r="29" spans="2:19" ht="15.75" x14ac:dyDescent="0.25">
      <c r="B29" s="22" t="s">
        <v>41</v>
      </c>
      <c r="C29" s="23">
        <f>Maio!C55</f>
        <v>0</v>
      </c>
      <c r="D29" s="221">
        <f>Maio!D55</f>
        <v>0</v>
      </c>
      <c r="E29" s="222"/>
      <c r="F29" s="221">
        <f>Maio!F55</f>
        <v>0</v>
      </c>
      <c r="G29" s="222"/>
      <c r="H29" s="221">
        <f>Maio!H55</f>
        <v>0</v>
      </c>
      <c r="I29" s="222"/>
      <c r="O29" s="25"/>
      <c r="P29" s="24"/>
      <c r="Q29" s="24"/>
      <c r="R29" s="24"/>
      <c r="S29" s="24"/>
    </row>
    <row r="30" spans="2:19" ht="15.75" x14ac:dyDescent="0.25">
      <c r="B30" s="22" t="s">
        <v>42</v>
      </c>
      <c r="C30" s="23">
        <f>Junho!C55</f>
        <v>0</v>
      </c>
      <c r="D30" s="221">
        <f>Junho!D55</f>
        <v>0</v>
      </c>
      <c r="E30" s="222"/>
      <c r="F30" s="221">
        <f>Junho!F55</f>
        <v>0</v>
      </c>
      <c r="G30" s="222"/>
      <c r="H30" s="221">
        <f>Junho!H55</f>
        <v>0</v>
      </c>
      <c r="I30" s="222"/>
      <c r="O30" s="25"/>
      <c r="P30" s="24"/>
      <c r="Q30" s="24"/>
      <c r="R30" s="24"/>
      <c r="S30" s="24"/>
    </row>
    <row r="31" spans="2:19" ht="15.75" x14ac:dyDescent="0.25">
      <c r="B31" s="22" t="s">
        <v>43</v>
      </c>
      <c r="C31" s="23">
        <f>Julho!C55</f>
        <v>0</v>
      </c>
      <c r="D31" s="221">
        <f>Julho!D55</f>
        <v>0</v>
      </c>
      <c r="E31" s="222"/>
      <c r="F31" s="221">
        <f>Julho!F55</f>
        <v>0</v>
      </c>
      <c r="G31" s="222"/>
      <c r="H31" s="209">
        <f>Julho!H55</f>
        <v>0</v>
      </c>
      <c r="I31" s="209"/>
      <c r="O31" s="25"/>
      <c r="P31" s="24"/>
      <c r="Q31" s="24"/>
      <c r="R31" s="24"/>
      <c r="S31" s="24"/>
    </row>
    <row r="32" spans="2:19" ht="15.75" x14ac:dyDescent="0.25">
      <c r="B32" s="22" t="s">
        <v>44</v>
      </c>
      <c r="C32" s="23">
        <f>Agosto!C56</f>
        <v>0</v>
      </c>
      <c r="D32" s="221">
        <f>Agosto!D56</f>
        <v>0</v>
      </c>
      <c r="E32" s="222">
        <f>Agosto!E56</f>
        <v>0</v>
      </c>
      <c r="F32" s="221">
        <f>Agosto!F56</f>
        <v>0</v>
      </c>
      <c r="G32" s="222">
        <f>Agosto!G56</f>
        <v>0</v>
      </c>
      <c r="H32" s="209">
        <f>Agosto!H56</f>
        <v>0</v>
      </c>
      <c r="I32" s="209">
        <f>Agosto!I56</f>
        <v>0</v>
      </c>
      <c r="O32" s="25"/>
      <c r="P32" s="24"/>
      <c r="Q32" s="24"/>
      <c r="R32" s="24"/>
      <c r="S32" s="24"/>
    </row>
    <row r="33" spans="2:19" ht="15.75" x14ac:dyDescent="0.25">
      <c r="B33" s="22" t="s">
        <v>45</v>
      </c>
      <c r="C33" s="65">
        <f>Setembro!C53</f>
        <v>0</v>
      </c>
      <c r="D33" s="209">
        <f>Setembro!D53</f>
        <v>0</v>
      </c>
      <c r="E33" s="209"/>
      <c r="F33" s="209">
        <f>Setembro!F53</f>
        <v>0</v>
      </c>
      <c r="G33" s="209"/>
      <c r="H33" s="209">
        <f>Setembro!H53</f>
        <v>0</v>
      </c>
      <c r="I33" s="209"/>
      <c r="O33" s="25"/>
      <c r="P33" s="24"/>
      <c r="Q33" s="24"/>
      <c r="R33" s="24"/>
      <c r="S33" s="24"/>
    </row>
    <row r="34" spans="2:19" ht="15.75" x14ac:dyDescent="0.25">
      <c r="B34" s="22" t="s">
        <v>46</v>
      </c>
      <c r="C34" s="65">
        <f>Outubro!C55</f>
        <v>0</v>
      </c>
      <c r="D34" s="209">
        <f>Outubro!D55</f>
        <v>0</v>
      </c>
      <c r="E34" s="209">
        <f>Outubro!E55</f>
        <v>0</v>
      </c>
      <c r="F34" s="209">
        <f>Outubro!F55</f>
        <v>0</v>
      </c>
      <c r="G34" s="209">
        <f>Outubro!G55</f>
        <v>0</v>
      </c>
      <c r="H34" s="209">
        <f>Outubro!H55</f>
        <v>0</v>
      </c>
      <c r="I34" s="209">
        <f>Outubro!I55</f>
        <v>0</v>
      </c>
      <c r="O34" s="25"/>
      <c r="P34" s="24"/>
      <c r="Q34" s="24"/>
      <c r="R34" s="24"/>
      <c r="S34" s="24"/>
    </row>
    <row r="35" spans="2:19" ht="15.75" x14ac:dyDescent="0.25">
      <c r="B35" s="22" t="s">
        <v>47</v>
      </c>
      <c r="C35" s="23">
        <f>Novembro!C55</f>
        <v>0</v>
      </c>
      <c r="D35" s="221">
        <f>Novembro!D55</f>
        <v>0</v>
      </c>
      <c r="E35" s="222">
        <f>Novembro!E55</f>
        <v>0</v>
      </c>
      <c r="F35" s="221">
        <f>Novembro!F55</f>
        <v>0</v>
      </c>
      <c r="G35" s="222">
        <f>Novembro!G55</f>
        <v>0</v>
      </c>
      <c r="H35" s="209">
        <f>Novembro!H55</f>
        <v>0</v>
      </c>
      <c r="I35" s="209">
        <f>Novembro!I55</f>
        <v>0</v>
      </c>
      <c r="O35" s="25"/>
      <c r="P35" s="24"/>
      <c r="Q35" s="24"/>
      <c r="R35" s="24"/>
      <c r="S35" s="24"/>
    </row>
    <row r="36" spans="2:19" ht="15.75" x14ac:dyDescent="0.25">
      <c r="B36" s="22" t="s">
        <v>48</v>
      </c>
      <c r="C36" s="23">
        <f>Dezembro!C55</f>
        <v>0</v>
      </c>
      <c r="D36" s="221">
        <f>Dezembro!D55</f>
        <v>0</v>
      </c>
      <c r="E36" s="222">
        <f>Dezembro!E55</f>
        <v>0</v>
      </c>
      <c r="F36" s="221">
        <f>Dezembro!F55</f>
        <v>0</v>
      </c>
      <c r="G36" s="222">
        <f>Dezembro!G55</f>
        <v>0</v>
      </c>
      <c r="H36" s="209">
        <f>Dezembro!H55</f>
        <v>0</v>
      </c>
      <c r="I36" s="209">
        <f>Dezembro!I55</f>
        <v>0</v>
      </c>
      <c r="O36" s="25"/>
      <c r="P36" s="24"/>
      <c r="Q36" s="24"/>
      <c r="R36" s="24"/>
      <c r="S36" s="24"/>
    </row>
    <row r="37" spans="2:19" ht="15.75" thickBot="1" x14ac:dyDescent="0.3">
      <c r="B37" s="22"/>
      <c r="C37" s="23"/>
      <c r="D37" s="221"/>
      <c r="E37" s="222"/>
      <c r="F37" s="221"/>
      <c r="G37" s="222"/>
      <c r="H37" s="221"/>
      <c r="I37" s="222"/>
      <c r="O37" s="26"/>
      <c r="P37" s="4"/>
      <c r="Q37" s="27"/>
      <c r="R37" s="4"/>
      <c r="S37" s="4"/>
    </row>
    <row r="38" spans="2:19" ht="15.75" thickBot="1" x14ac:dyDescent="0.3">
      <c r="B38" s="28" t="s">
        <v>25</v>
      </c>
      <c r="C38" s="51">
        <f>SUM(C24:C37)</f>
        <v>273</v>
      </c>
      <c r="D38" s="288">
        <f>SUM(D24:D37)</f>
        <v>90</v>
      </c>
      <c r="E38" s="289"/>
      <c r="F38" s="288">
        <f>SUM(F24:F37)</f>
        <v>177</v>
      </c>
      <c r="G38" s="289"/>
      <c r="H38" s="263">
        <f>SUM(H24:H37)</f>
        <v>27</v>
      </c>
      <c r="I38" s="264"/>
    </row>
    <row r="39" spans="2:19" x14ac:dyDescent="0.25">
      <c r="B39" s="10"/>
      <c r="C39" s="10"/>
      <c r="D39" s="287"/>
      <c r="E39" s="287"/>
      <c r="F39" s="287"/>
      <c r="G39" s="287"/>
      <c r="H39" s="10"/>
      <c r="I39" s="10"/>
    </row>
    <row r="40" spans="2:19" x14ac:dyDescent="0.25">
      <c r="B40" s="10"/>
      <c r="C40" s="10"/>
      <c r="D40" s="10"/>
      <c r="E40" s="10"/>
      <c r="F40" s="287"/>
      <c r="G40" s="287"/>
      <c r="H40" s="10"/>
      <c r="I40" s="10"/>
    </row>
    <row r="41" spans="2:19" x14ac:dyDescent="0.25">
      <c r="B41" s="10"/>
      <c r="C41" s="10"/>
      <c r="D41" s="10"/>
      <c r="E41" s="10"/>
      <c r="F41" s="287"/>
      <c r="G41" s="287"/>
      <c r="H41" s="10"/>
      <c r="I41" s="10"/>
    </row>
    <row r="42" spans="2:19" x14ac:dyDescent="0.25">
      <c r="B42" s="10"/>
      <c r="C42" s="10"/>
      <c r="D42" s="10"/>
      <c r="E42" s="10"/>
      <c r="F42" s="287"/>
      <c r="G42" s="287"/>
      <c r="H42" s="10"/>
      <c r="I42" s="10"/>
    </row>
    <row r="43" spans="2:19" ht="15.75" thickBot="1" x14ac:dyDescent="0.3">
      <c r="B43" s="10"/>
      <c r="C43" s="10"/>
      <c r="D43" s="10"/>
      <c r="E43" s="10"/>
      <c r="F43" s="287"/>
      <c r="G43" s="287"/>
      <c r="H43" s="10"/>
      <c r="I43" s="10"/>
    </row>
    <row r="44" spans="2:19" ht="15.75" x14ac:dyDescent="0.25">
      <c r="B44" s="36" t="s">
        <v>31</v>
      </c>
      <c r="C44" s="37"/>
      <c r="D44" s="38"/>
      <c r="E44" s="39"/>
      <c r="F44" s="257" t="s">
        <v>28</v>
      </c>
      <c r="G44" s="258"/>
      <c r="H44" s="258"/>
      <c r="I44" s="259"/>
    </row>
    <row r="45" spans="2:19" x14ac:dyDescent="0.25">
      <c r="B45" s="40"/>
      <c r="C45" s="41"/>
      <c r="D45" s="41"/>
      <c r="E45" s="41"/>
      <c r="F45" s="285" t="s">
        <v>32</v>
      </c>
      <c r="G45" s="286"/>
      <c r="H45" s="256" t="s">
        <v>3</v>
      </c>
      <c r="I45" s="265"/>
    </row>
    <row r="46" spans="2:19" x14ac:dyDescent="0.25">
      <c r="B46" s="34" t="s">
        <v>29</v>
      </c>
      <c r="C46" s="44">
        <v>275</v>
      </c>
      <c r="D46" s="283">
        <v>1</v>
      </c>
      <c r="E46" s="284"/>
      <c r="F46" s="280">
        <v>205</v>
      </c>
      <c r="G46" s="209"/>
      <c r="H46" s="280">
        <v>70</v>
      </c>
      <c r="I46" s="209"/>
    </row>
    <row r="47" spans="2:19" x14ac:dyDescent="0.25">
      <c r="B47" s="34" t="s">
        <v>30</v>
      </c>
      <c r="C47" s="70">
        <v>0</v>
      </c>
      <c r="D47" s="283">
        <v>0</v>
      </c>
      <c r="E47" s="284"/>
      <c r="F47" s="280">
        <v>0</v>
      </c>
      <c r="G47" s="209"/>
      <c r="H47" s="280">
        <f>Janeiro!H59+Fevereiro!H59+Março!H62+Abril!H62+Maio!H62+Junho!H62+Julho!H62+Agosto!H62+Setembro!H62+Outubro!H62+Novembro!H62+Dezembro!H62</f>
        <v>0</v>
      </c>
      <c r="I47" s="209"/>
    </row>
    <row r="48" spans="2:19" ht="15.75" thickBot="1" x14ac:dyDescent="0.3">
      <c r="B48" s="35" t="s">
        <v>15</v>
      </c>
      <c r="C48" s="70">
        <v>0</v>
      </c>
      <c r="D48" s="281">
        <v>0</v>
      </c>
      <c r="E48" s="282"/>
      <c r="F48" s="280">
        <v>0</v>
      </c>
      <c r="G48" s="209"/>
      <c r="H48" s="280">
        <v>0</v>
      </c>
      <c r="I48" s="209"/>
    </row>
    <row r="49" spans="2:9" ht="15.75" thickBot="1" x14ac:dyDescent="0.3">
      <c r="B49" s="42" t="s">
        <v>33</v>
      </c>
      <c r="C49" s="43">
        <f>SUM(C46:C48)</f>
        <v>275</v>
      </c>
      <c r="D49" s="278">
        <f>SUM(D46:D48)</f>
        <v>1</v>
      </c>
      <c r="E49" s="279"/>
      <c r="F49" s="268">
        <f>SUM(F46:F48)</f>
        <v>205</v>
      </c>
      <c r="G49" s="269"/>
      <c r="H49" s="268">
        <f>SUM(H46:H48)</f>
        <v>70</v>
      </c>
      <c r="I49" s="269"/>
    </row>
    <row r="50" spans="2:9" x14ac:dyDescent="0.25">
      <c r="B50" s="10"/>
      <c r="C50" s="10"/>
      <c r="D50" s="10"/>
      <c r="E50" s="10"/>
      <c r="F50" s="10"/>
      <c r="G50" s="10"/>
      <c r="H50" s="10"/>
      <c r="I50" s="10"/>
    </row>
    <row r="51" spans="2:9" x14ac:dyDescent="0.25">
      <c r="B51" s="10"/>
      <c r="C51" s="10"/>
      <c r="D51" s="10"/>
      <c r="E51" s="10"/>
      <c r="F51" s="10"/>
      <c r="G51" s="10"/>
      <c r="H51" s="10"/>
      <c r="I51" s="10"/>
    </row>
    <row r="52" spans="2:9" x14ac:dyDescent="0.25">
      <c r="B52" s="10"/>
      <c r="C52" s="10"/>
      <c r="D52" s="10"/>
      <c r="E52" s="10"/>
      <c r="F52" s="10"/>
      <c r="G52" s="10"/>
      <c r="H52" s="10"/>
      <c r="I52" s="10"/>
    </row>
    <row r="53" spans="2:9" x14ac:dyDescent="0.25">
      <c r="B53" s="10"/>
      <c r="C53" s="10"/>
      <c r="D53" s="10"/>
      <c r="E53" s="10"/>
      <c r="F53" s="10"/>
      <c r="G53" s="10"/>
      <c r="H53" s="10"/>
      <c r="I53" s="10"/>
    </row>
    <row r="54" spans="2:9" x14ac:dyDescent="0.25">
      <c r="B54" s="10"/>
      <c r="C54" s="10"/>
      <c r="D54" s="10"/>
      <c r="E54" s="10"/>
      <c r="F54" s="10"/>
      <c r="G54" s="10"/>
      <c r="H54" s="10"/>
      <c r="I54" s="10"/>
    </row>
    <row r="55" spans="2:9" x14ac:dyDescent="0.25">
      <c r="B55" s="10"/>
      <c r="C55" s="10"/>
      <c r="D55" s="10"/>
      <c r="E55" s="10"/>
      <c r="F55" s="10"/>
      <c r="G55" s="10"/>
      <c r="H55" s="10"/>
      <c r="I55" s="10"/>
    </row>
    <row r="56" spans="2:9" x14ac:dyDescent="0.25">
      <c r="B56" s="10"/>
      <c r="C56" s="10"/>
      <c r="D56" s="10"/>
      <c r="E56" s="10"/>
      <c r="F56" s="10"/>
      <c r="G56" s="10"/>
      <c r="H56" s="10"/>
      <c r="I56" s="10"/>
    </row>
    <row r="57" spans="2:9" x14ac:dyDescent="0.25">
      <c r="B57" s="10"/>
      <c r="C57" s="10"/>
      <c r="D57" s="10"/>
      <c r="E57" s="10"/>
      <c r="F57" s="10"/>
      <c r="G57" s="10"/>
      <c r="H57" s="10"/>
      <c r="I57" s="10"/>
    </row>
    <row r="58" spans="2:9" x14ac:dyDescent="0.25">
      <c r="B58" s="10"/>
      <c r="C58" s="10"/>
      <c r="D58" s="10"/>
      <c r="E58" s="10"/>
      <c r="F58" s="10"/>
      <c r="G58" s="10"/>
      <c r="H58" s="10"/>
      <c r="I58" s="10"/>
    </row>
    <row r="59" spans="2:9" x14ac:dyDescent="0.25">
      <c r="B59" s="10"/>
      <c r="C59" s="10"/>
      <c r="D59" s="10"/>
      <c r="E59" s="10"/>
      <c r="F59" s="10"/>
      <c r="G59" s="10"/>
      <c r="H59" s="10"/>
      <c r="I59" s="10"/>
    </row>
    <row r="60" spans="2:9" x14ac:dyDescent="0.25">
      <c r="B60" s="10"/>
      <c r="C60" s="10"/>
      <c r="D60" s="10"/>
      <c r="E60" s="10"/>
      <c r="F60" s="10"/>
      <c r="G60" s="10"/>
      <c r="H60" s="10"/>
      <c r="I60" s="10"/>
    </row>
    <row r="61" spans="2:9" x14ac:dyDescent="0.25">
      <c r="B61" s="10"/>
      <c r="C61" s="10"/>
      <c r="D61" s="10"/>
      <c r="E61" s="10"/>
      <c r="F61" s="10"/>
      <c r="G61" s="10"/>
      <c r="H61" s="10"/>
      <c r="I61" s="10"/>
    </row>
    <row r="62" spans="2:9" x14ac:dyDescent="0.25">
      <c r="B62" s="10"/>
      <c r="C62" s="10"/>
      <c r="D62" s="10"/>
      <c r="E62" s="10"/>
      <c r="F62" s="10"/>
      <c r="G62" s="10"/>
      <c r="H62" s="10"/>
      <c r="I62" s="10"/>
    </row>
    <row r="63" spans="2:9" x14ac:dyDescent="0.25">
      <c r="B63" s="10"/>
      <c r="C63" s="10"/>
      <c r="D63" s="10"/>
      <c r="E63" s="10"/>
      <c r="F63" s="10"/>
      <c r="G63" s="10"/>
      <c r="H63" s="10"/>
      <c r="I63" s="10"/>
    </row>
    <row r="64" spans="2:9" x14ac:dyDescent="0.25">
      <c r="B64" s="10"/>
      <c r="C64" s="10"/>
      <c r="D64" s="10"/>
      <c r="E64" s="10"/>
      <c r="F64" s="10"/>
      <c r="G64" s="10"/>
      <c r="H64" s="10"/>
      <c r="I64" s="10"/>
    </row>
    <row r="65" spans="2:9" x14ac:dyDescent="0.25">
      <c r="B65" s="10"/>
      <c r="C65" s="10"/>
      <c r="D65" s="10"/>
      <c r="E65" s="10"/>
      <c r="F65" s="10"/>
      <c r="G65" s="10"/>
      <c r="H65" s="10"/>
      <c r="I65" s="10"/>
    </row>
    <row r="66" spans="2:9" x14ac:dyDescent="0.25">
      <c r="B66" s="10"/>
      <c r="C66" s="10"/>
      <c r="D66" s="10"/>
      <c r="E66" s="10"/>
      <c r="F66" s="10"/>
      <c r="G66" s="10"/>
      <c r="H66" s="10"/>
      <c r="I66" s="10"/>
    </row>
    <row r="67" spans="2:9" x14ac:dyDescent="0.25">
      <c r="B67" s="10"/>
      <c r="C67" s="10"/>
      <c r="D67" s="10"/>
      <c r="E67" s="10"/>
      <c r="F67" s="10"/>
      <c r="G67" s="10"/>
      <c r="H67" s="10"/>
      <c r="I67" s="10"/>
    </row>
    <row r="68" spans="2:9" x14ac:dyDescent="0.25">
      <c r="B68" s="10"/>
      <c r="C68" s="10"/>
      <c r="D68" s="10"/>
      <c r="E68" s="10"/>
      <c r="F68" s="10"/>
      <c r="G68" s="10"/>
      <c r="H68" s="10"/>
      <c r="I68" s="10"/>
    </row>
    <row r="69" spans="2:9" x14ac:dyDescent="0.25">
      <c r="B69" s="10"/>
      <c r="C69" s="10"/>
      <c r="D69" s="10"/>
      <c r="E69" s="10"/>
      <c r="F69" s="10"/>
      <c r="G69" s="10"/>
      <c r="H69" s="10"/>
      <c r="I69" s="10"/>
    </row>
    <row r="70" spans="2:9" x14ac:dyDescent="0.25">
      <c r="B70" s="10"/>
      <c r="C70" s="10"/>
      <c r="D70" s="10"/>
      <c r="E70" s="10"/>
      <c r="F70" s="10"/>
      <c r="G70" s="10"/>
      <c r="H70" s="10"/>
      <c r="I70" s="10"/>
    </row>
    <row r="71" spans="2:9" x14ac:dyDescent="0.25">
      <c r="B71" s="10"/>
      <c r="C71" s="10"/>
      <c r="D71" s="10"/>
      <c r="E71" s="10"/>
      <c r="F71" s="10"/>
      <c r="G71" s="10"/>
      <c r="H71" s="10"/>
      <c r="I71" s="10"/>
    </row>
    <row r="72" spans="2:9" x14ac:dyDescent="0.25">
      <c r="B72" s="10"/>
      <c r="C72" s="10"/>
      <c r="D72" s="10"/>
      <c r="E72" s="10"/>
      <c r="F72" s="10"/>
      <c r="G72" s="10"/>
      <c r="H72" s="10"/>
      <c r="I72" s="10"/>
    </row>
    <row r="73" spans="2:9" x14ac:dyDescent="0.25">
      <c r="B73" s="10"/>
      <c r="C73" s="10"/>
      <c r="D73" s="10"/>
      <c r="E73" s="10"/>
      <c r="F73" s="10"/>
      <c r="G73" s="10"/>
      <c r="H73" s="10"/>
      <c r="I73" s="10"/>
    </row>
    <row r="74" spans="2:9" x14ac:dyDescent="0.25">
      <c r="B74" s="10"/>
      <c r="C74" s="10"/>
      <c r="D74" s="10"/>
      <c r="E74" s="10"/>
      <c r="F74" s="10"/>
      <c r="G74" s="10"/>
      <c r="H74" s="10"/>
      <c r="I74" s="10"/>
    </row>
    <row r="75" spans="2:9" x14ac:dyDescent="0.25">
      <c r="B75" s="10"/>
      <c r="C75" s="10"/>
      <c r="D75" s="10"/>
      <c r="E75" s="10"/>
      <c r="F75" s="10"/>
      <c r="G75" s="10"/>
      <c r="H75" s="10"/>
      <c r="I75" s="10"/>
    </row>
    <row r="76" spans="2:9" x14ac:dyDescent="0.25">
      <c r="B76" s="10"/>
      <c r="C76" s="10"/>
      <c r="D76" s="10"/>
      <c r="E76" s="10"/>
      <c r="F76" s="10"/>
      <c r="G76" s="10"/>
      <c r="H76" s="10"/>
      <c r="I76" s="10"/>
    </row>
    <row r="77" spans="2:9" x14ac:dyDescent="0.25">
      <c r="B77" s="10"/>
      <c r="C77" s="10"/>
      <c r="D77" s="10"/>
      <c r="E77" s="10"/>
      <c r="F77" s="10"/>
      <c r="G77" s="10"/>
      <c r="H77" s="10"/>
      <c r="I77" s="10"/>
    </row>
    <row r="78" spans="2:9" x14ac:dyDescent="0.25">
      <c r="B78" s="10"/>
      <c r="C78" s="10"/>
      <c r="D78" s="10"/>
      <c r="E78" s="10"/>
      <c r="F78" s="10"/>
      <c r="G78" s="10"/>
      <c r="H78" s="10"/>
      <c r="I78" s="10"/>
    </row>
    <row r="79" spans="2:9" x14ac:dyDescent="0.25">
      <c r="B79" s="10"/>
      <c r="C79" s="10"/>
      <c r="D79" s="10"/>
      <c r="E79" s="10"/>
      <c r="F79" s="10"/>
      <c r="G79" s="10"/>
      <c r="H79" s="10"/>
      <c r="I79" s="10"/>
    </row>
    <row r="80" spans="2:9" x14ac:dyDescent="0.25">
      <c r="B80" s="10"/>
      <c r="C80" s="10"/>
      <c r="D80" s="10"/>
      <c r="E80" s="10"/>
      <c r="F80" s="10"/>
      <c r="G80" s="10"/>
      <c r="H80" s="10"/>
      <c r="I80" s="10"/>
    </row>
    <row r="81" spans="2:9" x14ac:dyDescent="0.25">
      <c r="B81" s="10"/>
      <c r="C81" s="10"/>
      <c r="D81" s="10"/>
      <c r="E81" s="10"/>
      <c r="F81" s="10"/>
      <c r="G81" s="10"/>
      <c r="H81" s="10"/>
      <c r="I81" s="10"/>
    </row>
    <row r="82" spans="2:9" x14ac:dyDescent="0.25">
      <c r="B82" s="10"/>
      <c r="C82" s="10"/>
      <c r="D82" s="10"/>
      <c r="E82" s="10"/>
      <c r="F82" s="10"/>
      <c r="G82" s="10"/>
      <c r="H82" s="10"/>
      <c r="I82" s="10"/>
    </row>
    <row r="83" spans="2:9" x14ac:dyDescent="0.25">
      <c r="B83" s="10"/>
      <c r="C83" s="10"/>
      <c r="D83" s="10"/>
      <c r="E83" s="10"/>
      <c r="F83" s="10"/>
      <c r="G83" s="10"/>
      <c r="H83" s="10"/>
      <c r="I83" s="10"/>
    </row>
    <row r="84" spans="2:9" x14ac:dyDescent="0.25">
      <c r="B84" s="10"/>
      <c r="C84" s="10"/>
      <c r="D84" s="10"/>
      <c r="E84" s="10"/>
      <c r="F84" s="10"/>
      <c r="G84" s="10"/>
      <c r="H84" s="10"/>
      <c r="I84" s="10"/>
    </row>
    <row r="85" spans="2:9" x14ac:dyDescent="0.25">
      <c r="B85" s="10"/>
      <c r="C85" s="10"/>
      <c r="D85" s="10"/>
      <c r="E85" s="10"/>
      <c r="F85" s="10"/>
      <c r="G85" s="10"/>
      <c r="H85" s="10"/>
      <c r="I85" s="10"/>
    </row>
    <row r="86" spans="2:9" x14ac:dyDescent="0.25">
      <c r="B86" s="10"/>
      <c r="C86" s="10"/>
      <c r="D86" s="10"/>
      <c r="E86" s="10"/>
      <c r="F86" s="10"/>
      <c r="G86" s="10"/>
      <c r="H86" s="10"/>
      <c r="I86" s="10"/>
    </row>
    <row r="87" spans="2:9" x14ac:dyDescent="0.25">
      <c r="B87" s="10"/>
      <c r="C87" s="10"/>
      <c r="D87" s="10"/>
      <c r="E87" s="10"/>
      <c r="F87" s="10"/>
      <c r="G87" s="10"/>
      <c r="H87" s="10"/>
      <c r="I87" s="10"/>
    </row>
    <row r="88" spans="2:9" x14ac:dyDescent="0.25">
      <c r="B88" s="10"/>
      <c r="C88" s="10"/>
      <c r="D88" s="10"/>
      <c r="E88" s="10"/>
      <c r="F88" s="10"/>
      <c r="G88" s="10"/>
      <c r="H88" s="10"/>
      <c r="I88" s="10"/>
    </row>
    <row r="89" spans="2:9" x14ac:dyDescent="0.25">
      <c r="B89" s="10"/>
      <c r="C89" s="10"/>
      <c r="D89" s="10"/>
      <c r="E89" s="10"/>
      <c r="F89" s="10"/>
      <c r="G89" s="10"/>
      <c r="H89" s="10"/>
      <c r="I89" s="10"/>
    </row>
    <row r="90" spans="2:9" x14ac:dyDescent="0.25">
      <c r="B90" s="10"/>
      <c r="C90" s="10"/>
      <c r="D90" s="10"/>
      <c r="E90" s="10"/>
      <c r="F90" s="10"/>
      <c r="G90" s="10"/>
      <c r="H90" s="10"/>
      <c r="I90" s="10"/>
    </row>
    <row r="91" spans="2:9" x14ac:dyDescent="0.25">
      <c r="B91" s="10"/>
      <c r="C91" s="10"/>
      <c r="D91" s="10"/>
      <c r="E91" s="10"/>
      <c r="F91" s="10"/>
      <c r="G91" s="10"/>
      <c r="H91" s="10"/>
      <c r="I91" s="10"/>
    </row>
    <row r="92" spans="2:9" x14ac:dyDescent="0.25">
      <c r="B92" s="10"/>
      <c r="C92" s="10"/>
      <c r="D92" s="10"/>
      <c r="E92" s="10"/>
      <c r="F92" s="10"/>
      <c r="G92" s="10"/>
      <c r="H92" s="10"/>
      <c r="I92" s="10"/>
    </row>
    <row r="93" spans="2:9" x14ac:dyDescent="0.25">
      <c r="B93" s="10"/>
      <c r="C93" s="10"/>
      <c r="D93" s="10"/>
      <c r="E93" s="10"/>
      <c r="F93" s="10"/>
      <c r="G93" s="10"/>
      <c r="H93" s="10"/>
      <c r="I93" s="10"/>
    </row>
    <row r="94" spans="2:9" x14ac:dyDescent="0.25">
      <c r="B94" s="10"/>
      <c r="C94" s="10"/>
      <c r="D94" s="10"/>
      <c r="E94" s="10"/>
      <c r="F94" s="10"/>
      <c r="G94" s="10"/>
      <c r="H94" s="10"/>
      <c r="I94" s="10"/>
    </row>
    <row r="95" spans="2:9" x14ac:dyDescent="0.25">
      <c r="B95" s="10"/>
      <c r="C95" s="10"/>
      <c r="D95" s="10"/>
      <c r="E95" s="10"/>
      <c r="F95" s="10"/>
      <c r="G95" s="10"/>
      <c r="H95" s="10"/>
      <c r="I95" s="10"/>
    </row>
    <row r="96" spans="2:9" x14ac:dyDescent="0.25">
      <c r="B96" s="10"/>
      <c r="C96" s="10"/>
      <c r="D96" s="10"/>
      <c r="E96" s="10"/>
      <c r="F96" s="10"/>
      <c r="G96" s="10"/>
      <c r="H96" s="10"/>
      <c r="I96" s="10"/>
    </row>
    <row r="97" spans="2:9" x14ac:dyDescent="0.25">
      <c r="B97" s="10"/>
      <c r="C97" s="10"/>
      <c r="D97" s="10"/>
      <c r="E97" s="10"/>
      <c r="F97" s="10"/>
      <c r="G97" s="10"/>
      <c r="H97" s="10"/>
      <c r="I97" s="10"/>
    </row>
    <row r="98" spans="2:9" x14ac:dyDescent="0.25">
      <c r="B98" s="10"/>
      <c r="C98" s="10"/>
      <c r="D98" s="10"/>
      <c r="E98" s="10"/>
      <c r="F98" s="10"/>
      <c r="G98" s="10"/>
      <c r="H98" s="10"/>
      <c r="I98" s="10"/>
    </row>
    <row r="99" spans="2:9" x14ac:dyDescent="0.25">
      <c r="B99" s="10"/>
      <c r="C99" s="10"/>
      <c r="D99" s="10"/>
      <c r="E99" s="10"/>
      <c r="F99" s="10"/>
      <c r="G99" s="10"/>
      <c r="H99" s="10"/>
      <c r="I99" s="10"/>
    </row>
    <row r="100" spans="2:9" x14ac:dyDescent="0.25">
      <c r="B100" s="10"/>
      <c r="C100" s="10"/>
      <c r="D100" s="10"/>
      <c r="E100" s="10"/>
      <c r="F100" s="10"/>
      <c r="G100" s="10"/>
      <c r="H100" s="10"/>
      <c r="I100" s="10"/>
    </row>
    <row r="101" spans="2:9" x14ac:dyDescent="0.25">
      <c r="B101" s="10"/>
      <c r="C101" s="10"/>
      <c r="D101" s="10"/>
      <c r="E101" s="10"/>
      <c r="F101" s="10"/>
      <c r="G101" s="10"/>
      <c r="H101" s="10"/>
      <c r="I101" s="10"/>
    </row>
    <row r="102" spans="2:9" x14ac:dyDescent="0.25">
      <c r="B102" s="10"/>
      <c r="C102" s="10"/>
      <c r="D102" s="10"/>
      <c r="E102" s="10"/>
      <c r="F102" s="10"/>
      <c r="G102" s="10"/>
      <c r="H102" s="10"/>
      <c r="I102" s="10"/>
    </row>
    <row r="103" spans="2:9" x14ac:dyDescent="0.25">
      <c r="B103" s="10"/>
      <c r="C103" s="10"/>
      <c r="D103" s="10"/>
      <c r="E103" s="10"/>
      <c r="F103" s="10"/>
      <c r="G103" s="10"/>
      <c r="H103" s="10"/>
      <c r="I103" s="10"/>
    </row>
    <row r="104" spans="2:9" x14ac:dyDescent="0.25">
      <c r="B104" s="10"/>
      <c r="C104" s="10"/>
      <c r="D104" s="10"/>
      <c r="E104" s="10"/>
      <c r="F104" s="10"/>
      <c r="G104" s="10"/>
      <c r="H104" s="10"/>
      <c r="I104" s="10"/>
    </row>
    <row r="105" spans="2:9" x14ac:dyDescent="0.25">
      <c r="B105" s="10"/>
      <c r="C105" s="10"/>
      <c r="D105" s="10"/>
      <c r="E105" s="10"/>
      <c r="F105" s="10"/>
      <c r="G105" s="10"/>
      <c r="H105" s="10"/>
      <c r="I105" s="10"/>
    </row>
    <row r="106" spans="2:9" x14ac:dyDescent="0.25">
      <c r="B106" s="10"/>
      <c r="C106" s="10"/>
      <c r="D106" s="10"/>
      <c r="E106" s="10"/>
      <c r="F106" s="10"/>
      <c r="G106" s="10"/>
      <c r="H106" s="10"/>
      <c r="I106" s="10"/>
    </row>
    <row r="107" spans="2:9" x14ac:dyDescent="0.25">
      <c r="B107" s="10"/>
      <c r="C107" s="10"/>
      <c r="D107" s="10"/>
      <c r="E107" s="10"/>
      <c r="F107" s="10"/>
      <c r="G107" s="10"/>
      <c r="H107" s="10"/>
      <c r="I107" s="10"/>
    </row>
    <row r="108" spans="2:9" x14ac:dyDescent="0.25">
      <c r="B108" s="10"/>
      <c r="C108" s="10"/>
      <c r="D108" s="10"/>
      <c r="E108" s="10"/>
      <c r="F108" s="10"/>
      <c r="G108" s="10"/>
      <c r="H108" s="10"/>
      <c r="I108" s="10"/>
    </row>
    <row r="109" spans="2:9" x14ac:dyDescent="0.25">
      <c r="B109" s="10"/>
      <c r="C109" s="10"/>
      <c r="D109" s="10"/>
      <c r="E109" s="10"/>
      <c r="F109" s="10"/>
      <c r="G109" s="10"/>
      <c r="H109" s="10"/>
      <c r="I109" s="10"/>
    </row>
    <row r="110" spans="2:9" x14ac:dyDescent="0.25">
      <c r="B110" s="10"/>
      <c r="C110" s="10"/>
      <c r="D110" s="10"/>
      <c r="E110" s="10"/>
      <c r="F110" s="10"/>
      <c r="G110" s="10"/>
      <c r="H110" s="10"/>
      <c r="I110" s="10"/>
    </row>
    <row r="111" spans="2:9" x14ac:dyDescent="0.25">
      <c r="B111" s="10"/>
      <c r="C111" s="10"/>
      <c r="D111" s="10"/>
      <c r="E111" s="10"/>
      <c r="F111" s="10"/>
      <c r="G111" s="10"/>
      <c r="H111" s="10"/>
      <c r="I111" s="10"/>
    </row>
    <row r="112" spans="2:9" x14ac:dyDescent="0.25">
      <c r="B112" s="10"/>
      <c r="C112" s="10"/>
      <c r="D112" s="10"/>
      <c r="E112" s="10"/>
      <c r="F112" s="10"/>
      <c r="G112" s="10"/>
      <c r="H112" s="10"/>
      <c r="I112" s="10"/>
    </row>
    <row r="113" spans="2:9" x14ac:dyDescent="0.25">
      <c r="B113" s="10"/>
      <c r="C113" s="10"/>
      <c r="D113" s="10"/>
      <c r="E113" s="10"/>
      <c r="F113" s="10"/>
      <c r="G113" s="10"/>
      <c r="H113" s="10"/>
      <c r="I113" s="10"/>
    </row>
  </sheetData>
  <mergeCells count="93">
    <mergeCell ref="E10:F10"/>
    <mergeCell ref="G10:H10"/>
    <mergeCell ref="B7:I7"/>
    <mergeCell ref="E12:F12"/>
    <mergeCell ref="G12:H12"/>
    <mergeCell ref="B3:I3"/>
    <mergeCell ref="B4:I4"/>
    <mergeCell ref="E8:F8"/>
    <mergeCell ref="E9:F9"/>
    <mergeCell ref="G9:H9"/>
    <mergeCell ref="B20:G20"/>
    <mergeCell ref="E11:F11"/>
    <mergeCell ref="G11:H11"/>
    <mergeCell ref="B14:I14"/>
    <mergeCell ref="C15:D15"/>
    <mergeCell ref="E15:F15"/>
    <mergeCell ref="H15:I15"/>
    <mergeCell ref="C16:D16"/>
    <mergeCell ref="E16:F16"/>
    <mergeCell ref="H16:I16"/>
    <mergeCell ref="C17:D17"/>
    <mergeCell ref="E17:F17"/>
    <mergeCell ref="H17:I17"/>
    <mergeCell ref="B22:I22"/>
    <mergeCell ref="D23:E23"/>
    <mergeCell ref="F23:G23"/>
    <mergeCell ref="H23:I23"/>
    <mergeCell ref="D24:E24"/>
    <mergeCell ref="F24:G24"/>
    <mergeCell ref="H24:I24"/>
    <mergeCell ref="D25:E25"/>
    <mergeCell ref="F25:G25"/>
    <mergeCell ref="H25:I25"/>
    <mergeCell ref="D26:E26"/>
    <mergeCell ref="F26:G26"/>
    <mergeCell ref="H26:I26"/>
    <mergeCell ref="D27:E27"/>
    <mergeCell ref="F27:G27"/>
    <mergeCell ref="H27:I27"/>
    <mergeCell ref="D28:E28"/>
    <mergeCell ref="F28:G28"/>
    <mergeCell ref="H28:I28"/>
    <mergeCell ref="D29:E29"/>
    <mergeCell ref="F29:G29"/>
    <mergeCell ref="H29:I29"/>
    <mergeCell ref="D30:E30"/>
    <mergeCell ref="F30:G30"/>
    <mergeCell ref="H30:I30"/>
    <mergeCell ref="D31:E31"/>
    <mergeCell ref="F31:G31"/>
    <mergeCell ref="H31:I31"/>
    <mergeCell ref="D32:E32"/>
    <mergeCell ref="F32:G32"/>
    <mergeCell ref="H32:I32"/>
    <mergeCell ref="D34:E34"/>
    <mergeCell ref="F34:G34"/>
    <mergeCell ref="H34:I34"/>
    <mergeCell ref="D33:E33"/>
    <mergeCell ref="F33:G33"/>
    <mergeCell ref="H33:I33"/>
    <mergeCell ref="D37:E37"/>
    <mergeCell ref="F37:G37"/>
    <mergeCell ref="H37:I37"/>
    <mergeCell ref="D35:E35"/>
    <mergeCell ref="F35:G35"/>
    <mergeCell ref="H35:I35"/>
    <mergeCell ref="D36:E36"/>
    <mergeCell ref="F36:G36"/>
    <mergeCell ref="H36:I36"/>
    <mergeCell ref="F43:G43"/>
    <mergeCell ref="F44:I44"/>
    <mergeCell ref="D38:E38"/>
    <mergeCell ref="F38:G38"/>
    <mergeCell ref="H38:I38"/>
    <mergeCell ref="D39:E39"/>
    <mergeCell ref="F39:G39"/>
    <mergeCell ref="F40:G40"/>
    <mergeCell ref="F41:G41"/>
    <mergeCell ref="F42:G42"/>
    <mergeCell ref="H45:I45"/>
    <mergeCell ref="H48:I48"/>
    <mergeCell ref="H47:I47"/>
    <mergeCell ref="H46:I46"/>
    <mergeCell ref="F49:G49"/>
    <mergeCell ref="F45:G45"/>
    <mergeCell ref="D49:E49"/>
    <mergeCell ref="H49:I49"/>
    <mergeCell ref="F48:G48"/>
    <mergeCell ref="F47:G47"/>
    <mergeCell ref="F46:G46"/>
    <mergeCell ref="D48:E48"/>
    <mergeCell ref="D47:E47"/>
    <mergeCell ref="D46:E46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13</vt:i4>
      </vt:variant>
      <vt:variant>
        <vt:lpstr>Intervalos Nomeados</vt:lpstr>
      </vt:variant>
      <vt:variant>
        <vt:i4>2</vt:i4>
      </vt:variant>
    </vt:vector>
  </HeadingPairs>
  <TitlesOfParts>
    <vt:vector size="15" baseType="lpstr">
      <vt:lpstr>Janeiro</vt:lpstr>
      <vt:lpstr>Fevereiro</vt:lpstr>
      <vt:lpstr>Março</vt:lpstr>
      <vt:lpstr>Abril</vt:lpstr>
      <vt:lpstr>Maio</vt:lpstr>
      <vt:lpstr>Junho</vt:lpstr>
      <vt:lpstr>Julho</vt:lpstr>
      <vt:lpstr>Agosto</vt:lpstr>
      <vt:lpstr>Setembro</vt:lpstr>
      <vt:lpstr>Outubro</vt:lpstr>
      <vt:lpstr>Novembro</vt:lpstr>
      <vt:lpstr>Dezembro</vt:lpstr>
      <vt:lpstr>2025</vt:lpstr>
      <vt:lpstr>Dezembro!Area_de_impressao</vt:lpstr>
      <vt:lpstr>Fevereiro!Area_de_impressao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Mauricio Morais Tonin</cp:lastModifiedBy>
  <cp:lastPrinted>2022-07-04T17:33:26Z</cp:lastPrinted>
  <dcterms:created xsi:type="dcterms:W3CDTF">2019-01-11T16:51:04Z</dcterms:created>
  <dcterms:modified xsi:type="dcterms:W3CDTF">2025-03-21T18:46:01Z</dcterms:modified>
</cp:coreProperties>
</file>