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 2025/Janeiro Concluído/Excel/"/>
    </mc:Choice>
  </mc:AlternateContent>
  <xr:revisionPtr revIDLastSave="0" documentId="8_{3C75D647-DAC8-48D6-B906-C03260C56ACE}" xr6:coauthVersionLast="47" xr6:coauthVersionMax="47" xr10:uidLastSave="{00000000-0000-0000-0000-000000000000}"/>
  <bookViews>
    <workbookView xWindow="-120" yWindow="-120" windowWidth="29040" windowHeight="15720" firstSheet="3" activeTab="10" xr2:uid="{557141B7-2A42-4B2A-A253-565ADAA3BBCD}"/>
  </bookViews>
  <sheets>
    <sheet name="Coqueluche" sheetId="2" r:id="rId1"/>
    <sheet name="Difteria" sheetId="3" r:id="rId2"/>
    <sheet name="Doença Meningocócica" sheetId="4" r:id="rId3"/>
    <sheet name="Influenza A H1N1" sheetId="5" r:id="rId4"/>
    <sheet name="Influenza A H3 SAZONAL" sheetId="6" r:id="rId5"/>
    <sheet name="Influenza B" sheetId="7" r:id="rId6"/>
    <sheet name="PFA" sheetId="8" r:id="rId7"/>
    <sheet name="Rubéola" sheetId="9" r:id="rId8"/>
    <sheet name="Sarampo" sheetId="10" r:id="rId9"/>
    <sheet name="SRAG Hospitalizado" sheetId="11" r:id="rId10"/>
    <sheet name="Varicela Grave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2" l="1"/>
  <c r="I11" i="12"/>
  <c r="G12" i="12"/>
  <c r="I12" i="12"/>
  <c r="G13" i="12"/>
  <c r="I13" i="12"/>
  <c r="G14" i="12"/>
  <c r="I14" i="12"/>
  <c r="G15" i="12"/>
  <c r="I15" i="12"/>
  <c r="G16" i="12"/>
  <c r="I16" i="12"/>
  <c r="G17" i="12"/>
  <c r="I17" i="12"/>
  <c r="G18" i="12"/>
  <c r="I18" i="12"/>
  <c r="G19" i="12"/>
  <c r="I19" i="12"/>
  <c r="G20" i="12"/>
  <c r="I20" i="12"/>
  <c r="G21" i="12"/>
  <c r="I21" i="12"/>
  <c r="D8" i="11"/>
  <c r="F8" i="11"/>
  <c r="D9" i="11"/>
  <c r="F9" i="11"/>
  <c r="D10" i="11"/>
  <c r="F10" i="11"/>
  <c r="D11" i="11"/>
  <c r="F11" i="11"/>
  <c r="D12" i="11"/>
  <c r="F12" i="11"/>
  <c r="D13" i="11"/>
  <c r="F13" i="11"/>
  <c r="D14" i="11"/>
  <c r="F14" i="11"/>
  <c r="D15" i="11"/>
  <c r="F15" i="11"/>
  <c r="D16" i="11"/>
  <c r="F16" i="11"/>
  <c r="D17" i="11"/>
  <c r="F17" i="11"/>
  <c r="D18" i="11"/>
  <c r="F18" i="11"/>
  <c r="D19" i="11"/>
  <c r="F19" i="11"/>
  <c r="D20" i="11"/>
  <c r="F20" i="11"/>
  <c r="D21" i="11"/>
  <c r="F21" i="11"/>
  <c r="D22" i="11"/>
  <c r="F22" i="11"/>
  <c r="D5" i="10"/>
  <c r="F5" i="10"/>
  <c r="D6" i="10"/>
  <c r="F6" i="10"/>
  <c r="D7" i="10"/>
  <c r="F7" i="10"/>
  <c r="D8" i="10"/>
  <c r="F8" i="10"/>
  <c r="D9" i="10"/>
  <c r="F9" i="10"/>
  <c r="D10" i="10"/>
  <c r="F10" i="10"/>
  <c r="D11" i="10"/>
  <c r="F11" i="10"/>
  <c r="D12" i="10"/>
  <c r="F12" i="10"/>
  <c r="D13" i="10"/>
  <c r="F13" i="10"/>
  <c r="D14" i="10"/>
  <c r="F14" i="10"/>
  <c r="D15" i="10"/>
  <c r="F15" i="10"/>
  <c r="D16" i="10"/>
  <c r="F16" i="10"/>
  <c r="D17" i="10"/>
  <c r="F17" i="10"/>
  <c r="D18" i="10"/>
  <c r="F18" i="10"/>
  <c r="D19" i="10"/>
  <c r="F19" i="10"/>
  <c r="D20" i="10"/>
  <c r="F20" i="10"/>
  <c r="D21" i="10"/>
  <c r="F21" i="10"/>
  <c r="D5" i="9"/>
  <c r="F5" i="9"/>
  <c r="D6" i="9"/>
  <c r="F6" i="9"/>
  <c r="D7" i="9"/>
  <c r="F7" i="9"/>
  <c r="D8" i="9"/>
  <c r="F8" i="9"/>
  <c r="D9" i="9"/>
  <c r="F9" i="9"/>
  <c r="D10" i="9"/>
  <c r="F10" i="9"/>
  <c r="D11" i="9"/>
  <c r="F11" i="9"/>
  <c r="D12" i="9"/>
  <c r="F12" i="9"/>
  <c r="D13" i="9"/>
  <c r="F13" i="9"/>
  <c r="D14" i="9"/>
  <c r="F14" i="9"/>
  <c r="D15" i="9"/>
  <c r="F15" i="9"/>
  <c r="D16" i="9"/>
  <c r="F16" i="9"/>
  <c r="D17" i="9"/>
  <c r="F17" i="9"/>
  <c r="D18" i="9"/>
  <c r="F18" i="9"/>
  <c r="D19" i="9"/>
  <c r="F19" i="9"/>
  <c r="D20" i="9"/>
  <c r="F20" i="9"/>
  <c r="D21" i="9"/>
  <c r="F21" i="9"/>
  <c r="D8" i="7"/>
  <c r="F8" i="7"/>
  <c r="D9" i="7"/>
  <c r="F9" i="7"/>
  <c r="D10" i="7"/>
  <c r="F10" i="7"/>
  <c r="D11" i="7"/>
  <c r="F11" i="7"/>
  <c r="D12" i="7"/>
  <c r="F12" i="7"/>
  <c r="D13" i="7"/>
  <c r="F13" i="7"/>
  <c r="D14" i="7"/>
  <c r="F14" i="7"/>
  <c r="D15" i="7"/>
  <c r="F15" i="7"/>
  <c r="D16" i="7"/>
  <c r="F16" i="7"/>
  <c r="D17" i="7"/>
  <c r="F17" i="7"/>
  <c r="D18" i="7"/>
  <c r="F18" i="7"/>
  <c r="D19" i="7"/>
  <c r="F19" i="7"/>
  <c r="D20" i="7"/>
  <c r="F20" i="7"/>
  <c r="D21" i="7"/>
  <c r="F21" i="7"/>
  <c r="D22" i="7"/>
  <c r="F22" i="7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D15" i="6"/>
  <c r="F15" i="6"/>
  <c r="D16" i="6"/>
  <c r="F16" i="6"/>
  <c r="D17" i="6"/>
  <c r="F17" i="6"/>
  <c r="D18" i="6"/>
  <c r="F18" i="6"/>
  <c r="D19" i="6"/>
  <c r="F19" i="6"/>
  <c r="D20" i="6"/>
  <c r="F20" i="6"/>
  <c r="D21" i="6"/>
  <c r="F21" i="6"/>
  <c r="D22" i="6"/>
  <c r="F22" i="6"/>
  <c r="D8" i="5"/>
  <c r="F8" i="5"/>
  <c r="D9" i="5"/>
  <c r="F9" i="5"/>
  <c r="D10" i="5"/>
  <c r="F10" i="5"/>
  <c r="D11" i="5"/>
  <c r="F11" i="5"/>
  <c r="D12" i="5"/>
  <c r="F12" i="5"/>
  <c r="D13" i="5"/>
  <c r="F13" i="5"/>
  <c r="D14" i="5"/>
  <c r="F14" i="5"/>
  <c r="D15" i="5"/>
  <c r="F15" i="5"/>
  <c r="D16" i="5"/>
  <c r="F16" i="5"/>
  <c r="D17" i="5"/>
  <c r="F17" i="5"/>
  <c r="D18" i="5"/>
  <c r="F18" i="5"/>
  <c r="D19" i="5"/>
  <c r="F19" i="5"/>
  <c r="D20" i="5"/>
  <c r="F20" i="5"/>
  <c r="D21" i="5"/>
  <c r="F21" i="5"/>
  <c r="D22" i="5"/>
  <c r="F22" i="5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D14" i="4"/>
  <c r="F14" i="4"/>
  <c r="D15" i="4"/>
  <c r="F15" i="4"/>
  <c r="D16" i="4"/>
  <c r="F16" i="4"/>
  <c r="D17" i="4"/>
  <c r="F17" i="4"/>
  <c r="D18" i="4"/>
  <c r="F18" i="4"/>
  <c r="D19" i="4"/>
  <c r="F19" i="4"/>
  <c r="D20" i="4"/>
  <c r="F20" i="4"/>
  <c r="D21" i="4"/>
  <c r="F21" i="4"/>
  <c r="D22" i="4"/>
  <c r="F22" i="4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  <c r="D19" i="3"/>
  <c r="F19" i="3"/>
  <c r="D20" i="3"/>
  <c r="F20" i="3"/>
  <c r="D21" i="3"/>
  <c r="F21" i="3"/>
  <c r="D22" i="3"/>
  <c r="F22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D22" i="2"/>
  <c r="F22" i="2"/>
</calcChain>
</file>

<file path=xl/sharedStrings.xml><?xml version="1.0" encoding="utf-8"?>
<sst xmlns="http://schemas.openxmlformats.org/spreadsheetml/2006/main" count="281" uniqueCount="71">
  <si>
    <t>Nota: &amp; Coeficiente de incidência e de Mortalidade por 100.000 habitantes</t>
  </si>
  <si>
    <t>*Dados provisórios em 07/01/2025, sujeitos à alteração</t>
  </si>
  <si>
    <t>Fonte: SINAN NET /Fundação SEADE</t>
  </si>
  <si>
    <t>2024*</t>
  </si>
  <si>
    <t>2023*</t>
  </si>
  <si>
    <t>Mortalidade&amp;</t>
  </si>
  <si>
    <t>de Óbitos</t>
  </si>
  <si>
    <t>Incidência &amp;</t>
  </si>
  <si>
    <t>de Casos</t>
  </si>
  <si>
    <t>Início de Sintoma</t>
  </si>
  <si>
    <t>População</t>
  </si>
  <si>
    <t>Coeficiente de</t>
  </si>
  <si>
    <t xml:space="preserve">Número </t>
  </si>
  <si>
    <t>Número</t>
  </si>
  <si>
    <t>Ano de</t>
  </si>
  <si>
    <t>Série histórica de casos e óbitos confirmados de coqueluche, coeficientes de incidência e mortalidade por 100.000 habitantes, residentes no Município de São Paulo, 2007 a 2024*.</t>
  </si>
  <si>
    <t>Nota: Coeficiente de incidência e de Mortalidade por 100.000 habitantes</t>
  </si>
  <si>
    <t>* Dados provisórios de 07/01/2025, sujeitos a alteração</t>
  </si>
  <si>
    <r>
      <rPr>
        <b/>
        <sz val="11"/>
        <rFont val="Calibri"/>
        <family val="2"/>
      </rPr>
      <t>Mortalidade</t>
    </r>
    <r>
      <rPr>
        <b/>
        <vertAlign val="superscript"/>
        <sz val="11"/>
        <rFont val="Calibri"/>
        <family val="2"/>
      </rPr>
      <t>&amp;</t>
    </r>
  </si>
  <si>
    <r>
      <rPr>
        <b/>
        <sz val="11"/>
        <rFont val="Calibri"/>
        <family val="2"/>
      </rPr>
      <t xml:space="preserve">Incidência </t>
    </r>
    <r>
      <rPr>
        <b/>
        <vertAlign val="superscript"/>
        <sz val="11"/>
        <rFont val="Calibri"/>
        <family val="2"/>
      </rPr>
      <t>&amp;</t>
    </r>
  </si>
  <si>
    <t>Notificação</t>
  </si>
  <si>
    <t>Série histórica de casos e óbitos confirmados de difteria, coeficientes de incidência e mortalidade por 100.000 habitantes, residentes no Município de São Paulo, 2007 a 2024*.</t>
  </si>
  <si>
    <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</si>
  <si>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*Dados provisórios de 07/01/2025, sujeitos à alteração</t>
  </si>
  <si>
    <t xml:space="preserve">Fonte: SINAN NET/Fundação SEADE </t>
  </si>
  <si>
    <t>Série histórica de casos e óbitos confirmados de doença meningocócica, coeficientes de incidência e mortalidade por 100.000 habitantes, residentes no Município de São Paulo, 2007 a 2024*.</t>
  </si>
  <si>
    <r>
      <rPr>
        <sz val="11"/>
        <rFont val="Calibri"/>
        <family val="2"/>
      </rP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</si>
  <si>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 xml:space="preserve">        Os casos de SRAG são selecionados pela definição de caso: febre, mesmo que referida, acompanhada de tosse ou dor de garganta e que apresente dispneia ou saturação de O2 &lt; ou = a 94%. </t>
  </si>
  <si>
    <t>**Notas: No ano pândemico 2009, notificaram-se todos os casos de Síndrome Gripal e Síndrome Respeiratória Aguda Grave (SRAG). A partir do ano de 2010, só são notificados os casos de SRAG internados.</t>
  </si>
  <si>
    <t>* Dados provisórios de 06/01/2025, sujeitos a alteração</t>
  </si>
  <si>
    <t>Fonte: SIVEP Gripe/Fundação SEADE</t>
  </si>
  <si>
    <t>2022*</t>
  </si>
  <si>
    <t>2021*</t>
  </si>
  <si>
    <t>2020*</t>
  </si>
  <si>
    <t>2010**</t>
  </si>
  <si>
    <t>.</t>
  </si>
  <si>
    <t>2009**</t>
  </si>
  <si>
    <t>de Sintomas</t>
  </si>
  <si>
    <t>Ano de Início</t>
  </si>
  <si>
    <t>Série histórica de casos e óbitos de  Síndrome Respiratória Aguda Grave (SRAG) confirmados para Influenza A (H1N1), coeficientes de incidência e mortalidade por 100.000 habitantes, residentes no Município de São Paulo, 2007 a 2024*.</t>
  </si>
  <si>
    <t xml:space="preserve">            Os casos de SRAG são selecionados pela definição de caso: febre, mesmo que referida, acompanhada de tosse ou dor de garganta e que apresente dispneia ou saturação de O2 &lt; ou = a 94%. </t>
  </si>
  <si>
    <t>Notas: No ano pândemico 2009, notificaram-se todos os casos de Síndrome Gripal e Síndrome Respeiratória Aguda Grave (SRAG). A partir do ano de 2010, só são notificados os casos de SRAG internados.</t>
  </si>
  <si>
    <t>Fonte: SIVEP Gripe /Fundação SEADE</t>
  </si>
  <si>
    <t>Série histórica de casos e óbitos de  Síndrome Respiratória Aguda Grave (SRAG) confirmados para Influenza A (H3)  Sazonal, coeficientes de incidência e mortalidade por 100.000 habitantes, residentes no Município de São Paulo, 2007 a 2024*.</t>
  </si>
  <si>
    <t xml:space="preserve">       Os casos de SRAG são selecionados pela definição de caso: febre, mesmo que referida, acompanhada de tosse ou dor de garganta e que apresente dispneia ou saturação de O2 &lt; ou = 94%.</t>
  </si>
  <si>
    <t>Série histórica de casos e óbitos de  Síndrome Respiratória Aguda Grave (SRAG) confirmados para Influenza B, coeficientes de incidência e mortalidade por 100.000 habitantes, residentes no Município de São Paulo, 2007 a 2024*.</t>
  </si>
  <si>
    <t>* Dados provisórios até 07/01/2025, sujeitos a alteração.</t>
  </si>
  <si>
    <t xml:space="preserve">Fonte: SINAN NET </t>
  </si>
  <si>
    <t>Número
de Óbitos</t>
  </si>
  <si>
    <t>Número
de Casos</t>
  </si>
  <si>
    <t>Ano de
Início de Sintomas</t>
  </si>
  <si>
    <t>Série histórica de casos e óbitos de Paralisias Flácidas Agudas (PFA) notificados, residentes no Município de São Paulo, 2007 a 2024*.</t>
  </si>
  <si>
    <t>Série histórica de casos e óbitos confirmados de rubéola, coeficiente de incidência e mortalidade por 100.000 habitantes, residentes no Município de São Paulo, 2007 a 2024*.</t>
  </si>
  <si>
    <t>** Casos importados</t>
  </si>
  <si>
    <t>Fonte: SINAN NET/Fundação SEADE</t>
  </si>
  <si>
    <t>**2</t>
  </si>
  <si>
    <t>Série histórica de casos e óbitos confirmados de sarampo, coeficientes de incidência e mortalidade por 100.000 habitantes, residentes no Município de São Paulo, 2007 a 2024*.</t>
  </si>
  <si>
    <t xml:space="preserve"> </t>
  </si>
  <si>
    <t>Nos anos de 2020, 2021, 2022, 2023 e 2024, os casos de SRAG incluem os suspeitos de COVID-19 (SARS-Cov-2)</t>
  </si>
  <si>
    <t>Os casos de SRAG são selecionados pela definição de caso: febre, mesmo que referida, acompanhada de tosse ou dor de garganta e que apresente dispneia ou saturação de O2 &lt; ou = 94%.</t>
  </si>
  <si>
    <t>Notas: No ano pândemico 2009, notificaram-se todos os casos de Síndrome Gripal e Síndrome Respiratória Aguda Grave (SRAG). A partir do ano de 2010, só são notificados os casos de SRAG hospitalizados.</t>
  </si>
  <si>
    <t xml:space="preserve">Fonte: SIVEP Gripe/Fundação SEADE </t>
  </si>
  <si>
    <t>Série histórica de casos e óbitos de  Síndrome Respiratória Aguda Grave (SRAG) notificados, coeficientes de incidência e mortalidade por 100.000 habitantes, residentes no Município de São Paulo, 2007 a 2024*.</t>
  </si>
  <si>
    <t xml:space="preserve">               A notificação de casos graves de varicela iniciou-se em julho de 2014</t>
  </si>
  <si>
    <t xml:space="preserve">               ... Sem dados </t>
  </si>
  <si>
    <r>
      <rPr>
        <sz val="11"/>
        <rFont val="Calibri"/>
        <family val="2"/>
      </rPr>
      <t xml:space="preserve">Notas: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</si>
  <si>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 Dados provisórios até 07/01/2025, sujeitos a alteração</t>
  </si>
  <si>
    <t>...</t>
  </si>
  <si>
    <r>
      <t>Coeficiente de
Mortalidade</t>
    </r>
    <r>
      <rPr>
        <b/>
        <vertAlign val="superscript"/>
        <sz val="11"/>
        <rFont val="Calibri"/>
        <family val="2"/>
      </rPr>
      <t>&amp;</t>
    </r>
  </si>
  <si>
    <r>
      <t>Coeficiente de
Incidência</t>
    </r>
    <r>
      <rPr>
        <b/>
        <vertAlign val="superscript"/>
        <sz val="11"/>
        <rFont val="Calibri"/>
        <family val="2"/>
      </rPr>
      <t>&amp;</t>
    </r>
  </si>
  <si>
    <t>Série histórica de casos e óbitos confirmados de varicela grave, coeficientes de incidência e mortalidade por 100.000 habitantes, residentes no Município de São Paulo, 2007 a 2024*.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</si>
</sst>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vertAlign val="superscript"/>
      <sz val="11"/>
      <name val="Calibri"/>
      <family val="2"/>
    </font>
    <font>
      <vertAlign val="superscript"/>
      <sz val="11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78">
    <xf numFmtId="0" fontId="0" fillId="0" borderId="0" xfId="0"/>
    <xf numFmtId="0" fontId="2" fillId="0" borderId="0" xfId="1" applyFont="1"/>
    <xf numFmtId="0" fontId="2" fillId="2" borderId="0" xfId="1" applyFont="1" applyFill="1"/>
    <xf numFmtId="0" fontId="2" fillId="0" borderId="0" xfId="1" applyFont="1" applyAlignment="1">
      <alignment horizontal="left" vertical="center"/>
    </xf>
    <xf numFmtId="0" fontId="3" fillId="2" borderId="0" xfId="1" applyFont="1" applyFill="1"/>
    <xf numFmtId="0" fontId="4" fillId="3" borderId="0" xfId="1" applyFont="1" applyFill="1" applyAlignment="1">
      <alignment horizontal="left" vertical="center"/>
    </xf>
    <xf numFmtId="0" fontId="3" fillId="0" borderId="0" xfId="1" applyFont="1"/>
    <xf numFmtId="0" fontId="5" fillId="0" borderId="0" xfId="1" applyFont="1" applyAlignment="1">
      <alignment horizontal="left" vertical="center"/>
    </xf>
    <xf numFmtId="2" fontId="2" fillId="4" borderId="0" xfId="1" applyNumberFormat="1" applyFont="1" applyFill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2" fontId="2" fillId="5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7" borderId="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/>
    </xf>
    <xf numFmtId="0" fontId="6" fillId="7" borderId="3" xfId="1" applyFont="1" applyFill="1" applyBorder="1" applyAlignment="1">
      <alignment horizontal="center" vertical="center" wrapText="1"/>
    </xf>
    <xf numFmtId="0" fontId="1" fillId="0" borderId="0" xfId="1"/>
    <xf numFmtId="0" fontId="2" fillId="0" borderId="0" xfId="1" applyFont="1" applyAlignment="1">
      <alignment horizontal="left"/>
    </xf>
    <xf numFmtId="0" fontId="2" fillId="6" borderId="0" xfId="1" applyFont="1" applyFill="1"/>
    <xf numFmtId="0" fontId="2" fillId="3" borderId="0" xfId="1" applyFont="1" applyFill="1"/>
    <xf numFmtId="0" fontId="2" fillId="3" borderId="0" xfId="1" applyFont="1" applyFill="1" applyAlignment="1">
      <alignment horizontal="left"/>
    </xf>
    <xf numFmtId="0" fontId="5" fillId="3" borderId="0" xfId="1" applyFont="1" applyFill="1"/>
    <xf numFmtId="0" fontId="5" fillId="0" borderId="0" xfId="1" applyFont="1" applyAlignment="1">
      <alignment horizontal="left"/>
    </xf>
    <xf numFmtId="0" fontId="7" fillId="0" borderId="0" xfId="1" applyFont="1"/>
    <xf numFmtId="0" fontId="8" fillId="0" borderId="0" xfId="1" applyFont="1"/>
    <xf numFmtId="2" fontId="2" fillId="5" borderId="1" xfId="1" applyNumberFormat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0" xfId="1" applyAlignment="1">
      <alignment horizontal="center"/>
    </xf>
    <xf numFmtId="0" fontId="8" fillId="8" borderId="0" xfId="1" applyFont="1" applyFill="1"/>
    <xf numFmtId="0" fontId="8" fillId="8" borderId="0" xfId="1" applyFont="1" applyFill="1" applyAlignment="1">
      <alignment horizontal="left"/>
    </xf>
    <xf numFmtId="0" fontId="5" fillId="8" borderId="0" xfId="1" applyFont="1" applyFill="1"/>
    <xf numFmtId="0" fontId="8" fillId="0" borderId="0" xfId="1" applyFont="1" applyAlignment="1">
      <alignment horizontal="left"/>
    </xf>
    <xf numFmtId="2" fontId="2" fillId="8" borderId="1" xfId="1" applyNumberFormat="1" applyFont="1" applyFill="1" applyBorder="1" applyAlignment="1">
      <alignment horizontal="center"/>
    </xf>
    <xf numFmtId="0" fontId="2" fillId="8" borderId="1" xfId="1" applyFont="1" applyFill="1" applyBorder="1" applyAlignment="1">
      <alignment horizontal="center"/>
    </xf>
    <xf numFmtId="0" fontId="5" fillId="8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 vertical="center"/>
    </xf>
    <xf numFmtId="0" fontId="5" fillId="7" borderId="6" xfId="1" applyFont="1" applyFill="1" applyBorder="1" applyAlignment="1">
      <alignment horizontal="center" vertical="center"/>
    </xf>
    <xf numFmtId="0" fontId="1" fillId="6" borderId="0" xfId="1" applyFill="1"/>
    <xf numFmtId="0" fontId="8" fillId="6" borderId="0" xfId="1" applyFont="1" applyFill="1"/>
    <xf numFmtId="0" fontId="8" fillId="6" borderId="0" xfId="1" applyFont="1" applyFill="1" applyAlignment="1">
      <alignment horizontal="left"/>
    </xf>
    <xf numFmtId="0" fontId="5" fillId="6" borderId="0" xfId="1" applyFont="1" applyFill="1"/>
    <xf numFmtId="2" fontId="2" fillId="6" borderId="1" xfId="1" applyNumberFormat="1" applyFont="1" applyFill="1" applyBorder="1" applyAlignment="1">
      <alignment horizontal="center"/>
    </xf>
    <xf numFmtId="2" fontId="2" fillId="6" borderId="7" xfId="1" applyNumberFormat="1" applyFont="1" applyFill="1" applyBorder="1" applyAlignment="1">
      <alignment horizontal="center"/>
    </xf>
    <xf numFmtId="0" fontId="5" fillId="6" borderId="8" xfId="1" applyFont="1" applyFill="1" applyBorder="1" applyAlignment="1">
      <alignment horizontal="center"/>
    </xf>
    <xf numFmtId="2" fontId="2" fillId="6" borderId="2" xfId="1" applyNumberFormat="1" applyFont="1" applyFill="1" applyBorder="1" applyAlignment="1">
      <alignment horizontal="center"/>
    </xf>
    <xf numFmtId="0" fontId="2" fillId="6" borderId="2" xfId="1" applyFont="1" applyFill="1" applyBorder="1" applyAlignment="1">
      <alignment horizontal="center"/>
    </xf>
    <xf numFmtId="2" fontId="2" fillId="6" borderId="9" xfId="1" applyNumberFormat="1" applyFont="1" applyFill="1" applyBorder="1" applyAlignment="1">
      <alignment horizontal="center"/>
    </xf>
    <xf numFmtId="0" fontId="5" fillId="6" borderId="10" xfId="1" applyFont="1" applyFill="1" applyBorder="1" applyAlignment="1">
      <alignment horizontal="center"/>
    </xf>
    <xf numFmtId="2" fontId="2" fillId="0" borderId="4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5" fillId="7" borderId="4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5" fillId="7" borderId="12" xfId="1" applyFont="1" applyFill="1" applyBorder="1" applyAlignment="1">
      <alignment horizontal="center"/>
    </xf>
    <xf numFmtId="0" fontId="5" fillId="7" borderId="9" xfId="1" applyFont="1" applyFill="1" applyBorder="1" applyAlignment="1">
      <alignment horizontal="center"/>
    </xf>
    <xf numFmtId="0" fontId="5" fillId="7" borderId="2" xfId="1" applyFont="1" applyFill="1" applyBorder="1" applyAlignment="1">
      <alignment horizontal="center"/>
    </xf>
    <xf numFmtId="0" fontId="5" fillId="7" borderId="6" xfId="1" applyFont="1" applyFill="1" applyBorder="1" applyAlignment="1">
      <alignment horizontal="center"/>
    </xf>
    <xf numFmtId="0" fontId="5" fillId="7" borderId="10" xfId="1" applyFont="1" applyFill="1" applyBorder="1" applyAlignment="1">
      <alignment horizontal="center"/>
    </xf>
    <xf numFmtId="0" fontId="11" fillId="0" borderId="0" xfId="1" applyFont="1" applyAlignment="1">
      <alignment horizontal="left"/>
    </xf>
    <xf numFmtId="0" fontId="8" fillId="5" borderId="0" xfId="1" applyFont="1" applyFill="1"/>
    <xf numFmtId="0" fontId="8" fillId="5" borderId="0" xfId="1" applyFont="1" applyFill="1" applyAlignment="1">
      <alignment horizontal="left"/>
    </xf>
    <xf numFmtId="0" fontId="5" fillId="5" borderId="0" xfId="1" applyFont="1" applyFill="1"/>
    <xf numFmtId="0" fontId="5" fillId="6" borderId="1" xfId="1" applyFont="1" applyFill="1" applyBorder="1" applyAlignment="1">
      <alignment horizontal="center"/>
    </xf>
    <xf numFmtId="0" fontId="5" fillId="6" borderId="2" xfId="1" applyFont="1" applyFill="1" applyBorder="1" applyAlignment="1">
      <alignment horizontal="center"/>
    </xf>
    <xf numFmtId="0" fontId="6" fillId="7" borderId="3" xfId="1" applyFont="1" applyFill="1" applyBorder="1" applyAlignment="1">
      <alignment horizontal="center" wrapText="1"/>
    </xf>
    <xf numFmtId="0" fontId="8" fillId="3" borderId="0" xfId="1" applyFont="1" applyFill="1" applyAlignment="1">
      <alignment horizontal="left"/>
    </xf>
    <xf numFmtId="0" fontId="5" fillId="7" borderId="13" xfId="1" applyFont="1" applyFill="1" applyBorder="1" applyAlignment="1">
      <alignment horizontal="center"/>
    </xf>
    <xf numFmtId="0" fontId="5" fillId="7" borderId="0" xfId="1" applyFont="1" applyFill="1" applyAlignment="1">
      <alignment horizontal="center"/>
    </xf>
    <xf numFmtId="0" fontId="5" fillId="7" borderId="14" xfId="1" applyFont="1" applyFill="1" applyBorder="1" applyAlignment="1">
      <alignment horizontal="center"/>
    </xf>
    <xf numFmtId="0" fontId="5" fillId="3" borderId="0" xfId="1" applyFont="1" applyFill="1" applyAlignment="1">
      <alignment horizontal="left"/>
    </xf>
    <xf numFmtId="0" fontId="11" fillId="0" borderId="0" xfId="1" applyFont="1" applyAlignment="1">
      <alignment horizontal="center"/>
    </xf>
    <xf numFmtId="0" fontId="12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5" fillId="7" borderId="9" xfId="1" applyFont="1" applyFill="1" applyBorder="1" applyAlignment="1">
      <alignment horizontal="center" wrapText="1"/>
    </xf>
    <xf numFmtId="0" fontId="5" fillId="7" borderId="2" xfId="1" applyFont="1" applyFill="1" applyBorder="1" applyAlignment="1">
      <alignment horizontal="center" wrapText="1"/>
    </xf>
    <xf numFmtId="0" fontId="5" fillId="7" borderId="10" xfId="1" applyFont="1" applyFill="1" applyBorder="1" applyAlignment="1">
      <alignment horizontal="center" wrapText="1"/>
    </xf>
    <xf numFmtId="0" fontId="8" fillId="0" borderId="0" xfId="2"/>
    <xf numFmtId="0" fontId="2" fillId="0" borderId="0" xfId="2" applyFont="1"/>
    <xf numFmtId="0" fontId="2" fillId="0" borderId="0" xfId="2" applyFont="1" applyAlignment="1">
      <alignment horizontal="left"/>
    </xf>
    <xf numFmtId="0" fontId="3" fillId="0" borderId="0" xfId="2" applyFont="1"/>
    <xf numFmtId="0" fontId="3" fillId="4" borderId="0" xfId="2" applyFont="1" applyFill="1"/>
    <xf numFmtId="0" fontId="2" fillId="4" borderId="0" xfId="2" applyFont="1" applyFill="1"/>
    <xf numFmtId="0" fontId="2" fillId="4" borderId="0" xfId="2" applyFont="1" applyFill="1" applyAlignment="1">
      <alignment horizontal="left"/>
    </xf>
    <xf numFmtId="0" fontId="5" fillId="4" borderId="0" xfId="2" applyFont="1" applyFill="1"/>
    <xf numFmtId="0" fontId="7" fillId="0" borderId="0" xfId="2" applyFont="1"/>
    <xf numFmtId="0" fontId="5" fillId="0" borderId="0" xfId="2" applyFont="1" applyAlignment="1">
      <alignment horizontal="left"/>
    </xf>
    <xf numFmtId="2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2" fontId="2" fillId="6" borderId="1" xfId="2" applyNumberFormat="1" applyFont="1" applyFill="1" applyBorder="1" applyAlignment="1">
      <alignment horizontal="center"/>
    </xf>
    <xf numFmtId="0" fontId="2" fillId="6" borderId="1" xfId="2" applyFont="1" applyFill="1" applyBorder="1" applyAlignment="1">
      <alignment horizontal="center"/>
    </xf>
    <xf numFmtId="0" fontId="5" fillId="6" borderId="1" xfId="2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2" fillId="4" borderId="9" xfId="2" applyNumberFormat="1" applyFont="1" applyFill="1" applyBorder="1" applyAlignment="1">
      <alignment horizontal="center"/>
    </xf>
    <xf numFmtId="0" fontId="2" fillId="4" borderId="15" xfId="2" applyFont="1" applyFill="1" applyBorder="1" applyAlignment="1">
      <alignment horizontal="center"/>
    </xf>
    <xf numFmtId="2" fontId="2" fillId="4" borderId="15" xfId="2" applyNumberFormat="1" applyFont="1" applyFill="1" applyBorder="1" applyAlignment="1">
      <alignment horizontal="center"/>
    </xf>
    <xf numFmtId="0" fontId="5" fillId="4" borderId="15" xfId="2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0" fontId="2" fillId="4" borderId="2" xfId="2" applyFont="1" applyFill="1" applyBorder="1" applyAlignment="1">
      <alignment horizontal="center"/>
    </xf>
    <xf numFmtId="2" fontId="2" fillId="4" borderId="2" xfId="2" applyNumberFormat="1" applyFont="1" applyFill="1" applyBorder="1" applyAlignment="1">
      <alignment horizontal="center"/>
    </xf>
    <xf numFmtId="0" fontId="5" fillId="4" borderId="2" xfId="2" applyFont="1" applyFill="1" applyBorder="1" applyAlignment="1">
      <alignment horizontal="center"/>
    </xf>
    <xf numFmtId="2" fontId="2" fillId="0" borderId="3" xfId="2" applyNumberFormat="1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7" borderId="11" xfId="2" applyFont="1" applyFill="1" applyBorder="1" applyAlignment="1">
      <alignment horizontal="center"/>
    </xf>
    <xf numFmtId="0" fontId="5" fillId="7" borderId="4" xfId="2" applyFont="1" applyFill="1" applyBorder="1" applyAlignment="1">
      <alignment horizontal="center"/>
    </xf>
    <xf numFmtId="0" fontId="5" fillId="7" borderId="5" xfId="2" applyFont="1" applyFill="1" applyBorder="1" applyAlignment="1">
      <alignment horizontal="center"/>
    </xf>
    <xf numFmtId="0" fontId="5" fillId="7" borderId="12" xfId="2" applyFont="1" applyFill="1" applyBorder="1" applyAlignment="1">
      <alignment horizontal="center"/>
    </xf>
    <xf numFmtId="0" fontId="8" fillId="0" borderId="0" xfId="2" applyAlignment="1">
      <alignment horizontal="center"/>
    </xf>
    <xf numFmtId="0" fontId="5" fillId="7" borderId="9" xfId="2" applyFont="1" applyFill="1" applyBorder="1" applyAlignment="1">
      <alignment horizontal="center"/>
    </xf>
    <xf numFmtId="0" fontId="5" fillId="7" borderId="2" xfId="2" applyFont="1" applyFill="1" applyBorder="1" applyAlignment="1">
      <alignment horizontal="center"/>
    </xf>
    <xf numFmtId="0" fontId="5" fillId="7" borderId="6" xfId="2" applyFont="1" applyFill="1" applyBorder="1" applyAlignment="1">
      <alignment horizontal="center"/>
    </xf>
    <xf numFmtId="0" fontId="5" fillId="7" borderId="10" xfId="2" applyFont="1" applyFill="1" applyBorder="1" applyAlignment="1">
      <alignment horizontal="center"/>
    </xf>
    <xf numFmtId="0" fontId="6" fillId="7" borderId="3" xfId="2" applyFont="1" applyFill="1" applyBorder="1" applyAlignment="1">
      <alignment horizontal="center" vertical="center" wrapText="1"/>
    </xf>
    <xf numFmtId="0" fontId="5" fillId="4" borderId="0" xfId="2" applyFont="1" applyFill="1" applyAlignment="1">
      <alignment horizontal="left"/>
    </xf>
    <xf numFmtId="2" fontId="2" fillId="5" borderId="1" xfId="2" applyNumberFormat="1" applyFont="1" applyFill="1" applyBorder="1" applyAlignment="1">
      <alignment horizontal="center"/>
    </xf>
    <xf numFmtId="2" fontId="2" fillId="4" borderId="1" xfId="2" applyNumberFormat="1" applyFont="1" applyFill="1" applyBorder="1" applyAlignment="1">
      <alignment horizontal="center"/>
    </xf>
    <xf numFmtId="0" fontId="2" fillId="4" borderId="16" xfId="2" applyFont="1" applyFill="1" applyBorder="1" applyAlignment="1">
      <alignment horizontal="center"/>
    </xf>
    <xf numFmtId="3" fontId="5" fillId="4" borderId="1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3" fontId="5" fillId="4" borderId="2" xfId="2" applyNumberFormat="1" applyFont="1" applyFill="1" applyBorder="1" applyAlignment="1">
      <alignment horizontal="center"/>
    </xf>
    <xf numFmtId="3" fontId="5" fillId="0" borderId="3" xfId="2" applyNumberFormat="1" applyFont="1" applyBorder="1" applyAlignment="1">
      <alignment horizontal="center"/>
    </xf>
    <xf numFmtId="0" fontId="5" fillId="0" borderId="0" xfId="1" applyFont="1"/>
    <xf numFmtId="3" fontId="2" fillId="6" borderId="1" xfId="1" applyNumberFormat="1" applyFont="1" applyFill="1" applyBorder="1" applyAlignment="1">
      <alignment horizontal="center"/>
    </xf>
    <xf numFmtId="3" fontId="2" fillId="6" borderId="2" xfId="1" applyNumberFormat="1" applyFont="1" applyFill="1" applyBorder="1" applyAlignment="1">
      <alignment horizontal="center"/>
    </xf>
    <xf numFmtId="0" fontId="5" fillId="3" borderId="0" xfId="2" applyFont="1" applyFill="1" applyAlignment="1">
      <alignment horizontal="left"/>
    </xf>
    <xf numFmtId="0" fontId="11" fillId="0" borderId="0" xfId="2" applyFont="1" applyAlignment="1">
      <alignment horizontal="left"/>
    </xf>
    <xf numFmtId="0" fontId="2" fillId="3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2" fontId="2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2" fontId="2" fillId="0" borderId="2" xfId="2" applyNumberFormat="1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14" fillId="0" borderId="0" xfId="2" applyFont="1"/>
    <xf numFmtId="2" fontId="12" fillId="0" borderId="3" xfId="2" applyNumberFormat="1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3" fillId="0" borderId="3" xfId="2" applyFont="1" applyBorder="1" applyAlignment="1">
      <alignment horizontal="center"/>
    </xf>
    <xf numFmtId="0" fontId="5" fillId="7" borderId="9" xfId="2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 wrapText="1"/>
    </xf>
    <xf numFmtId="0" fontId="5" fillId="7" borderId="6" xfId="2" applyFont="1" applyFill="1" applyBorder="1" applyAlignment="1">
      <alignment horizontal="center" vertical="center" wrapText="1"/>
    </xf>
    <xf numFmtId="0" fontId="5" fillId="7" borderId="1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FD6DCE16-3628-48DA-A9A1-9F29A8DA873D}"/>
    <cellStyle name="Normal 3" xfId="2" xr:uid="{A9F5F97C-BC86-445E-80AC-1BC9C70418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5DEB-E2BF-45F6-8A7F-D4B7C335FFA0}">
  <dimension ref="A1:H51"/>
  <sheetViews>
    <sheetView zoomScale="90" zoomScaleNormal="90" workbookViewId="0">
      <selection activeCell="C22" sqref="C22"/>
    </sheetView>
  </sheetViews>
  <sheetFormatPr defaultColWidth="9" defaultRowHeight="15" x14ac:dyDescent="0.25"/>
  <cols>
    <col min="1" max="1" width="5.7109375" style="2" customWidth="1"/>
    <col min="2" max="6" width="20.7109375" style="1" customWidth="1"/>
    <col min="7" max="7" width="11.5703125" style="2" customWidth="1"/>
    <col min="8" max="8" width="10.140625" style="1" hidden="1" customWidth="1"/>
    <col min="9" max="9" width="11.5703125" style="1" customWidth="1"/>
    <col min="10" max="16384" width="9" style="1"/>
  </cols>
  <sheetData>
    <row r="1" spans="2:8" s="2" customFormat="1" ht="20.100000000000001" customHeight="1" x14ac:dyDescent="0.25"/>
    <row r="2" spans="2:8" ht="80.099999999999994" customHeight="1" x14ac:dyDescent="0.25">
      <c r="B2" s="33" t="s">
        <v>15</v>
      </c>
      <c r="C2" s="33"/>
      <c r="D2" s="33"/>
      <c r="E2" s="33"/>
      <c r="F2" s="33"/>
      <c r="G2" s="32"/>
    </row>
    <row r="3" spans="2:8" ht="15" customHeight="1" x14ac:dyDescent="0.25">
      <c r="B3" s="31" t="s">
        <v>14</v>
      </c>
      <c r="C3" s="31" t="s">
        <v>13</v>
      </c>
      <c r="D3" s="31" t="s">
        <v>11</v>
      </c>
      <c r="E3" s="31" t="s">
        <v>12</v>
      </c>
      <c r="F3" s="31" t="s">
        <v>11</v>
      </c>
      <c r="H3" s="30" t="s">
        <v>10</v>
      </c>
    </row>
    <row r="4" spans="2:8" ht="15" customHeight="1" x14ac:dyDescent="0.25">
      <c r="B4" s="28" t="s">
        <v>9</v>
      </c>
      <c r="C4" s="28" t="s">
        <v>8</v>
      </c>
      <c r="D4" s="29" t="s">
        <v>7</v>
      </c>
      <c r="E4" s="28" t="s">
        <v>6</v>
      </c>
      <c r="F4" s="28" t="s">
        <v>5</v>
      </c>
    </row>
    <row r="5" spans="2:8" ht="20.100000000000001" customHeight="1" x14ac:dyDescent="0.25">
      <c r="B5" s="27">
        <v>2007</v>
      </c>
      <c r="C5" s="26">
        <v>57</v>
      </c>
      <c r="D5" s="25">
        <f>C5/H5*100000</f>
        <v>0.51726559973225605</v>
      </c>
      <c r="E5" s="26">
        <v>2</v>
      </c>
      <c r="F5" s="25">
        <f>E5/H5*100000</f>
        <v>1.8149670166044071E-2</v>
      </c>
      <c r="H5" s="1">
        <v>11019484</v>
      </c>
    </row>
    <row r="6" spans="2:8" ht="20.100000000000001" customHeight="1" x14ac:dyDescent="0.25">
      <c r="B6" s="24">
        <v>2008</v>
      </c>
      <c r="C6" s="23">
        <v>73</v>
      </c>
      <c r="D6" s="22">
        <f>C6/H6*100000</f>
        <v>0.65802840627503101</v>
      </c>
      <c r="E6" s="23">
        <v>2</v>
      </c>
      <c r="F6" s="22">
        <f>E6/H6*100000</f>
        <v>1.8028175514384411E-2</v>
      </c>
      <c r="H6" s="1">
        <v>11093746</v>
      </c>
    </row>
    <row r="7" spans="2:8" ht="20.100000000000001" customHeight="1" x14ac:dyDescent="0.25">
      <c r="B7" s="24">
        <v>2009</v>
      </c>
      <c r="C7" s="23">
        <v>23</v>
      </c>
      <c r="D7" s="22">
        <f>C7/H7*100000</f>
        <v>0.20594198130870581</v>
      </c>
      <c r="E7" s="23">
        <v>0</v>
      </c>
      <c r="F7" s="22">
        <f>E7/H7*100000</f>
        <v>0</v>
      </c>
      <c r="H7" s="1">
        <v>11168194</v>
      </c>
    </row>
    <row r="8" spans="2:8" ht="20.100000000000001" customHeight="1" x14ac:dyDescent="0.25">
      <c r="B8" s="24">
        <v>2010</v>
      </c>
      <c r="C8" s="23">
        <v>49</v>
      </c>
      <c r="D8" s="22">
        <f>C8/H8*100000</f>
        <v>0.43571113347761598</v>
      </c>
      <c r="E8" s="23">
        <v>1</v>
      </c>
      <c r="F8" s="22">
        <f>E8/H8*100000</f>
        <v>8.8920639485227746E-3</v>
      </c>
      <c r="H8" s="1">
        <v>11245983</v>
      </c>
    </row>
    <row r="9" spans="2:8" ht="20.100000000000001" customHeight="1" x14ac:dyDescent="0.25">
      <c r="B9" s="24">
        <v>2011</v>
      </c>
      <c r="C9" s="23">
        <v>307</v>
      </c>
      <c r="D9" s="22">
        <f>C9/H9*100000</f>
        <v>2.7138478995215052</v>
      </c>
      <c r="E9" s="23">
        <v>12</v>
      </c>
      <c r="F9" s="22">
        <f>E9/H9*100000</f>
        <v>0.1060787452581696</v>
      </c>
      <c r="H9" s="1">
        <v>11312351</v>
      </c>
    </row>
    <row r="10" spans="2:8" ht="20.100000000000001" customHeight="1" x14ac:dyDescent="0.25">
      <c r="B10" s="24">
        <v>2012</v>
      </c>
      <c r="C10" s="23">
        <v>257</v>
      </c>
      <c r="D10" s="22">
        <f>C10/H10*100000</f>
        <v>2.2585238182867315</v>
      </c>
      <c r="E10" s="23">
        <v>9</v>
      </c>
      <c r="F10" s="22">
        <f>E10/H10*100000</f>
        <v>7.9092273792142342E-2</v>
      </c>
      <c r="H10" s="1">
        <v>11379114</v>
      </c>
    </row>
    <row r="11" spans="2:8" ht="20.100000000000001" customHeight="1" x14ac:dyDescent="0.25">
      <c r="B11" s="24">
        <v>2013</v>
      </c>
      <c r="C11" s="23">
        <v>376</v>
      </c>
      <c r="D11" s="22">
        <f>C11/H11*100000</f>
        <v>3.2849114668309118</v>
      </c>
      <c r="E11" s="23">
        <v>18</v>
      </c>
      <c r="F11" s="22">
        <f>E11/H11*100000</f>
        <v>0.15725640000786281</v>
      </c>
      <c r="H11" s="1">
        <v>11446275</v>
      </c>
    </row>
    <row r="12" spans="2:8" ht="20.100000000000001" customHeight="1" x14ac:dyDescent="0.25">
      <c r="B12" s="24">
        <v>2014</v>
      </c>
      <c r="C12" s="23">
        <v>659</v>
      </c>
      <c r="D12" s="22">
        <f>C12/H12*100000</f>
        <v>5.7235486070845543</v>
      </c>
      <c r="E12" s="23">
        <v>16</v>
      </c>
      <c r="F12" s="22">
        <f>E12/H12*100000</f>
        <v>0.13896324387458706</v>
      </c>
      <c r="H12" s="1">
        <v>11513836</v>
      </c>
    </row>
    <row r="13" spans="2:8" ht="20.100000000000001" customHeight="1" x14ac:dyDescent="0.25">
      <c r="B13" s="24">
        <v>2015</v>
      </c>
      <c r="C13" s="23">
        <v>178</v>
      </c>
      <c r="D13" s="22">
        <f>C13/H13*100000</f>
        <v>1.5368943578535905</v>
      </c>
      <c r="E13" s="23">
        <v>3</v>
      </c>
      <c r="F13" s="22">
        <f>E13/H13*100000</f>
        <v>2.590271389640883E-2</v>
      </c>
      <c r="H13" s="1">
        <v>11581798</v>
      </c>
    </row>
    <row r="14" spans="2:8" ht="20.100000000000001" customHeight="1" x14ac:dyDescent="0.25">
      <c r="B14" s="24">
        <v>2016</v>
      </c>
      <c r="C14" s="23">
        <v>61</v>
      </c>
      <c r="D14" s="22">
        <f>C14/H14*100000</f>
        <v>0.52410892461268777</v>
      </c>
      <c r="E14" s="23">
        <v>3</v>
      </c>
      <c r="F14" s="22">
        <f>E14/H14*100000</f>
        <v>2.5775848751443665E-2</v>
      </c>
      <c r="H14" s="1">
        <v>11638802</v>
      </c>
    </row>
    <row r="15" spans="2:8" ht="20.100000000000001" customHeight="1" x14ac:dyDescent="0.25">
      <c r="B15" s="24">
        <v>2017</v>
      </c>
      <c r="C15" s="23">
        <v>111</v>
      </c>
      <c r="D15" s="22">
        <f>C15/H15*100000</f>
        <v>0.94903526717651243</v>
      </c>
      <c r="E15" s="23">
        <v>4</v>
      </c>
      <c r="F15" s="22">
        <f>E15/H15*100000</f>
        <v>3.419946908744189E-2</v>
      </c>
      <c r="H15" s="1">
        <v>11696088</v>
      </c>
    </row>
    <row r="16" spans="2:8" ht="20.100000000000001" customHeight="1" x14ac:dyDescent="0.25">
      <c r="B16" s="24">
        <v>2018</v>
      </c>
      <c r="C16" s="23">
        <v>117</v>
      </c>
      <c r="D16" s="22">
        <f>C16/H16*100000</f>
        <v>0.99543469825013642</v>
      </c>
      <c r="E16" s="23">
        <v>3</v>
      </c>
      <c r="F16" s="22">
        <f>E16/H16*100000</f>
        <v>2.5523966621798368E-2</v>
      </c>
      <c r="H16" s="1">
        <v>11753659</v>
      </c>
    </row>
    <row r="17" spans="1:8" ht="20.100000000000001" customHeight="1" x14ac:dyDescent="0.25">
      <c r="B17" s="24">
        <v>2019</v>
      </c>
      <c r="C17" s="23">
        <v>19</v>
      </c>
      <c r="D17" s="22">
        <f>C17/H17*100000</f>
        <v>0.16085996073662348</v>
      </c>
      <c r="E17" s="23">
        <v>1</v>
      </c>
      <c r="F17" s="22">
        <f>E17/H17*100000</f>
        <v>8.4663137229801823E-3</v>
      </c>
      <c r="H17" s="1">
        <v>11811516</v>
      </c>
    </row>
    <row r="18" spans="1:8" ht="20.100000000000001" customHeight="1" x14ac:dyDescent="0.25">
      <c r="B18" s="21">
        <v>2020</v>
      </c>
      <c r="C18" s="20">
        <v>11</v>
      </c>
      <c r="D18" s="19">
        <f>C18/H18*100000</f>
        <v>9.2673252645821352E-2</v>
      </c>
      <c r="E18" s="20">
        <v>0</v>
      </c>
      <c r="F18" s="19">
        <f>E18/H18*100000</f>
        <v>0</v>
      </c>
      <c r="H18" s="1">
        <v>11869660</v>
      </c>
    </row>
    <row r="19" spans="1:8" ht="20.100000000000001" customHeight="1" x14ac:dyDescent="0.25">
      <c r="B19" s="18">
        <v>2021</v>
      </c>
      <c r="C19" s="17">
        <v>6</v>
      </c>
      <c r="D19" s="16">
        <f>C19/H19*100000</f>
        <v>5.0357322974496285E-2</v>
      </c>
      <c r="E19" s="17">
        <v>0</v>
      </c>
      <c r="F19" s="16">
        <f>E19/H19*100000</f>
        <v>0</v>
      </c>
      <c r="H19" s="1">
        <v>11914851</v>
      </c>
    </row>
    <row r="20" spans="1:8" ht="20.100000000000001" customHeight="1" x14ac:dyDescent="0.25">
      <c r="B20" s="18">
        <v>2022</v>
      </c>
      <c r="C20" s="17">
        <v>2</v>
      </c>
      <c r="D20" s="16">
        <f>C20/H20*100000</f>
        <v>1.6722106022165485E-2</v>
      </c>
      <c r="E20" s="17">
        <v>0</v>
      </c>
      <c r="F20" s="16">
        <f>E20/H20*100000</f>
        <v>0</v>
      </c>
      <c r="H20" s="1">
        <v>11960216</v>
      </c>
    </row>
    <row r="21" spans="1:8" ht="20.100000000000001" customHeight="1" x14ac:dyDescent="0.25">
      <c r="B21" s="15" t="s">
        <v>4</v>
      </c>
      <c r="C21" s="14">
        <v>14</v>
      </c>
      <c r="D21" s="12">
        <f>C21/H21*100000</f>
        <v>0.11661074209826872</v>
      </c>
      <c r="E21" s="13">
        <v>0</v>
      </c>
      <c r="F21" s="12">
        <f>E21/H21*100000</f>
        <v>0</v>
      </c>
      <c r="H21" s="1">
        <v>12005755</v>
      </c>
    </row>
    <row r="22" spans="1:8" ht="20.100000000000001" customHeight="1" x14ac:dyDescent="0.25">
      <c r="B22" s="15" t="s">
        <v>3</v>
      </c>
      <c r="C22" s="14">
        <v>724</v>
      </c>
      <c r="D22" s="12">
        <f>C22/H22*100000</f>
        <v>6.0304412342247531</v>
      </c>
      <c r="E22" s="13">
        <v>0</v>
      </c>
      <c r="F22" s="12">
        <f>E22/H22*100000</f>
        <v>0</v>
      </c>
      <c r="H22" s="1">
        <v>12005755</v>
      </c>
    </row>
    <row r="23" spans="1:8" s="2" customFormat="1" ht="20.100000000000001" customHeight="1" x14ac:dyDescent="0.25">
      <c r="B23" s="11"/>
      <c r="C23" s="10"/>
      <c r="D23" s="8"/>
      <c r="E23" s="9"/>
      <c r="F23" s="8"/>
    </row>
    <row r="24" spans="1:8" s="6" customFormat="1" ht="20.100000000000001" customHeight="1" x14ac:dyDescent="0.25">
      <c r="A24" s="2"/>
      <c r="B24" s="7" t="s">
        <v>2</v>
      </c>
      <c r="C24" s="7"/>
      <c r="D24" s="7"/>
      <c r="E24" s="7"/>
      <c r="F24" s="7"/>
      <c r="G24" s="4"/>
    </row>
    <row r="25" spans="1:8" ht="20.100000000000001" customHeight="1" x14ac:dyDescent="0.25">
      <c r="B25" s="5" t="s">
        <v>1</v>
      </c>
      <c r="C25" s="5"/>
      <c r="D25" s="5"/>
      <c r="E25" s="5"/>
      <c r="F25" s="5"/>
    </row>
    <row r="26" spans="1:8" ht="20.100000000000001" customHeight="1" x14ac:dyDescent="0.25">
      <c r="A26" s="4"/>
      <c r="B26" s="3" t="s">
        <v>0</v>
      </c>
      <c r="C26" s="3"/>
      <c r="D26" s="3"/>
      <c r="E26" s="3"/>
      <c r="F26" s="3"/>
    </row>
    <row r="27" spans="1:8" s="2" customFormat="1" x14ac:dyDescent="0.25"/>
    <row r="28" spans="1:8" s="2" customFormat="1" x14ac:dyDescent="0.25"/>
    <row r="29" spans="1:8" s="2" customFormat="1" x14ac:dyDescent="0.25"/>
    <row r="30" spans="1:8" s="2" customFormat="1" x14ac:dyDescent="0.25"/>
    <row r="31" spans="1:8" s="2" customFormat="1" x14ac:dyDescent="0.25"/>
    <row r="32" spans="1:8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</sheetData>
  <sheetProtection selectLockedCells="1" selectUnlockedCells="1"/>
  <mergeCells count="4">
    <mergeCell ref="B2:F2"/>
    <mergeCell ref="B24:F24"/>
    <mergeCell ref="B25:F25"/>
    <mergeCell ref="B26:F2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31EF6-A939-4321-B19D-884B430CF0A4}">
  <dimension ref="B2:H25"/>
  <sheetViews>
    <sheetView topLeftCell="A4" workbookViewId="0">
      <selection activeCell="E22" sqref="E22"/>
    </sheetView>
  </sheetViews>
  <sheetFormatPr defaultColWidth="9" defaultRowHeight="12.75" x14ac:dyDescent="0.2"/>
  <cols>
    <col min="1" max="1" width="9" style="34" customWidth="1"/>
    <col min="2" max="6" width="17.140625" style="34" customWidth="1"/>
    <col min="7" max="7" width="9" style="34" hidden="1" customWidth="1"/>
    <col min="8" max="8" width="9.7109375" style="34" hidden="1" customWidth="1"/>
    <col min="9" max="9" width="0" style="34" hidden="1" customWidth="1"/>
    <col min="10" max="16384" width="9" style="34"/>
  </cols>
  <sheetData>
    <row r="2" spans="2:8" ht="79.5" customHeight="1" x14ac:dyDescent="0.2">
      <c r="B2" s="33" t="s">
        <v>21</v>
      </c>
      <c r="C2" s="33"/>
      <c r="D2" s="33"/>
      <c r="E2" s="33"/>
      <c r="F2" s="33"/>
    </row>
    <row r="3" spans="2:8" ht="15" x14ac:dyDescent="0.2">
      <c r="B3" s="31" t="s">
        <v>14</v>
      </c>
      <c r="C3" s="31" t="s">
        <v>13</v>
      </c>
      <c r="D3" s="31" t="s">
        <v>11</v>
      </c>
      <c r="E3" s="31" t="s">
        <v>12</v>
      </c>
      <c r="F3" s="31" t="s">
        <v>11</v>
      </c>
      <c r="H3" s="55" t="s">
        <v>10</v>
      </c>
    </row>
    <row r="4" spans="2:8" ht="17.25" x14ac:dyDescent="0.2">
      <c r="B4" s="28" t="s">
        <v>20</v>
      </c>
      <c r="C4" s="28" t="s">
        <v>8</v>
      </c>
      <c r="D4" s="29" t="s">
        <v>19</v>
      </c>
      <c r="E4" s="28" t="s">
        <v>6</v>
      </c>
      <c r="F4" s="28" t="s">
        <v>18</v>
      </c>
    </row>
    <row r="5" spans="2:8" ht="20.100000000000001" customHeight="1" x14ac:dyDescent="0.25">
      <c r="B5" s="54">
        <v>2007</v>
      </c>
      <c r="C5" s="53">
        <v>0</v>
      </c>
      <c r="D5" s="51">
        <f>C5/H5*100000</f>
        <v>0</v>
      </c>
      <c r="E5" s="53">
        <v>0</v>
      </c>
      <c r="F5" s="51">
        <f>E5/H5*100000</f>
        <v>0</v>
      </c>
      <c r="H5" s="34">
        <v>11019484</v>
      </c>
    </row>
    <row r="6" spans="2:8" ht="20.100000000000001" customHeight="1" x14ac:dyDescent="0.25">
      <c r="B6" s="54">
        <v>2008</v>
      </c>
      <c r="C6" s="53">
        <v>0</v>
      </c>
      <c r="D6" s="51">
        <f>C6/H6*100000</f>
        <v>0</v>
      </c>
      <c r="E6" s="53">
        <v>0</v>
      </c>
      <c r="F6" s="51">
        <f>E6/H6*100000</f>
        <v>0</v>
      </c>
      <c r="H6" s="34">
        <v>11093746</v>
      </c>
    </row>
    <row r="7" spans="2:8" ht="20.100000000000001" customHeight="1" x14ac:dyDescent="0.25">
      <c r="B7" s="54">
        <v>2009</v>
      </c>
      <c r="C7" s="53">
        <v>0</v>
      </c>
      <c r="D7" s="51">
        <f>C7/H7*100000</f>
        <v>0</v>
      </c>
      <c r="E7" s="53">
        <v>0</v>
      </c>
      <c r="F7" s="51">
        <f>E7/H7*100000</f>
        <v>0</v>
      </c>
      <c r="H7" s="34">
        <v>11168194</v>
      </c>
    </row>
    <row r="8" spans="2:8" ht="20.100000000000001" customHeight="1" x14ac:dyDescent="0.25">
      <c r="B8" s="54">
        <v>2010</v>
      </c>
      <c r="C8" s="53">
        <v>1</v>
      </c>
      <c r="D8" s="51">
        <f>C8/H8*100000</f>
        <v>8.8920639485227746E-3</v>
      </c>
      <c r="E8" s="53">
        <v>0</v>
      </c>
      <c r="F8" s="51">
        <f>E8/H8*100000</f>
        <v>0</v>
      </c>
      <c r="H8" s="34">
        <v>11245983</v>
      </c>
    </row>
    <row r="9" spans="2:8" ht="20.100000000000001" customHeight="1" x14ac:dyDescent="0.25">
      <c r="B9" s="54">
        <v>2011</v>
      </c>
      <c r="C9" s="53">
        <v>0</v>
      </c>
      <c r="D9" s="51">
        <f>C9/H9*100000</f>
        <v>0</v>
      </c>
      <c r="E9" s="53">
        <v>0</v>
      </c>
      <c r="F9" s="51">
        <f>E9/H9*100000</f>
        <v>0</v>
      </c>
      <c r="H9" s="34">
        <v>11312351</v>
      </c>
    </row>
    <row r="10" spans="2:8" ht="20.100000000000001" customHeight="1" x14ac:dyDescent="0.25">
      <c r="B10" s="54">
        <v>2012</v>
      </c>
      <c r="C10" s="53">
        <v>0</v>
      </c>
      <c r="D10" s="51">
        <f>C10/H10*100000</f>
        <v>0</v>
      </c>
      <c r="E10" s="53">
        <v>0</v>
      </c>
      <c r="F10" s="51">
        <f>E10/H10*100000</f>
        <v>0</v>
      </c>
      <c r="H10" s="34">
        <v>11379114</v>
      </c>
    </row>
    <row r="11" spans="2:8" ht="20.100000000000001" customHeight="1" x14ac:dyDescent="0.25">
      <c r="B11" s="54">
        <v>2013</v>
      </c>
      <c r="C11" s="53">
        <v>2</v>
      </c>
      <c r="D11" s="51">
        <f>C11/H11*100000</f>
        <v>1.7472933334206981E-2</v>
      </c>
      <c r="E11" s="53">
        <v>1</v>
      </c>
      <c r="F11" s="51">
        <f>E11/H11*100000</f>
        <v>8.7364666671034905E-3</v>
      </c>
      <c r="H11" s="34">
        <v>11446275</v>
      </c>
    </row>
    <row r="12" spans="2:8" ht="20.100000000000001" customHeight="1" x14ac:dyDescent="0.25">
      <c r="B12" s="54">
        <v>2014</v>
      </c>
      <c r="C12" s="53">
        <v>2</v>
      </c>
      <c r="D12" s="51">
        <f>C12/H12*100000</f>
        <v>1.7370405484323382E-2</v>
      </c>
      <c r="E12" s="53">
        <v>0</v>
      </c>
      <c r="F12" s="51">
        <f>E12/H12*100000</f>
        <v>0</v>
      </c>
      <c r="H12" s="34">
        <v>11513836</v>
      </c>
    </row>
    <row r="13" spans="2:8" ht="20.100000000000001" customHeight="1" x14ac:dyDescent="0.25">
      <c r="B13" s="54">
        <v>2015</v>
      </c>
      <c r="C13" s="53">
        <v>0</v>
      </c>
      <c r="D13" s="51">
        <f>C13/H13*100000</f>
        <v>0</v>
      </c>
      <c r="E13" s="53">
        <v>0</v>
      </c>
      <c r="F13" s="51">
        <f>E13/H13*100000</f>
        <v>0</v>
      </c>
      <c r="H13" s="34">
        <v>11581798</v>
      </c>
    </row>
    <row r="14" spans="2:8" ht="20.100000000000001" customHeight="1" x14ac:dyDescent="0.25">
      <c r="B14" s="54">
        <v>2016</v>
      </c>
      <c r="C14" s="53">
        <v>0</v>
      </c>
      <c r="D14" s="51">
        <f>C14/H14*100000</f>
        <v>0</v>
      </c>
      <c r="E14" s="53">
        <v>0</v>
      </c>
      <c r="F14" s="51">
        <f>E14/H14*100000</f>
        <v>0</v>
      </c>
      <c r="H14" s="34">
        <v>11638802</v>
      </c>
    </row>
    <row r="15" spans="2:8" ht="20.100000000000001" customHeight="1" x14ac:dyDescent="0.25">
      <c r="B15" s="54">
        <v>2017</v>
      </c>
      <c r="C15" s="53">
        <v>1</v>
      </c>
      <c r="D15" s="51">
        <f>C15/H15*100000</f>
        <v>8.5498672718604726E-3</v>
      </c>
      <c r="E15" s="53">
        <v>0</v>
      </c>
      <c r="F15" s="51">
        <f>E15/H15*100000</f>
        <v>0</v>
      </c>
      <c r="H15" s="34">
        <v>11696088</v>
      </c>
    </row>
    <row r="16" spans="2:8" s="41" customFormat="1" ht="20.100000000000001" customHeight="1" x14ac:dyDescent="0.25">
      <c r="B16" s="54">
        <v>2018</v>
      </c>
      <c r="C16" s="53">
        <v>0</v>
      </c>
      <c r="D16" s="51">
        <f>C16/H16*100000</f>
        <v>0</v>
      </c>
      <c r="E16" s="53">
        <v>0</v>
      </c>
      <c r="F16" s="51">
        <f>E16/H16*100000</f>
        <v>0</v>
      </c>
      <c r="H16" s="42">
        <v>11753659</v>
      </c>
    </row>
    <row r="17" spans="2:8" s="41" customFormat="1" ht="20.100000000000001" customHeight="1" x14ac:dyDescent="0.25">
      <c r="B17" s="54">
        <v>2019</v>
      </c>
      <c r="C17" s="53">
        <v>0</v>
      </c>
      <c r="D17" s="51">
        <f>C17/H17*100000</f>
        <v>0</v>
      </c>
      <c r="E17" s="53">
        <v>0</v>
      </c>
      <c r="F17" s="51">
        <f>E17/H17*100000</f>
        <v>0</v>
      </c>
      <c r="H17" s="42">
        <v>11811516</v>
      </c>
    </row>
    <row r="18" spans="2:8" s="41" customFormat="1" ht="20.100000000000001" customHeight="1" x14ac:dyDescent="0.25">
      <c r="B18" s="52">
        <v>2020</v>
      </c>
      <c r="C18" s="50">
        <v>0</v>
      </c>
      <c r="D18" s="51">
        <f>C18/H18*100000</f>
        <v>0</v>
      </c>
      <c r="E18" s="50">
        <v>0</v>
      </c>
      <c r="F18" s="49">
        <f>E18/H18*100000</f>
        <v>0</v>
      </c>
      <c r="H18" s="42">
        <v>11869660</v>
      </c>
    </row>
    <row r="19" spans="2:8" s="41" customFormat="1" ht="20.100000000000001" customHeight="1" x14ac:dyDescent="0.25">
      <c r="B19" s="48">
        <v>2021</v>
      </c>
      <c r="C19" s="47">
        <v>0</v>
      </c>
      <c r="D19" s="46">
        <f>C19/H19*100000</f>
        <v>0</v>
      </c>
      <c r="E19" s="47">
        <v>0</v>
      </c>
      <c r="F19" s="46">
        <f>E19/H19*100000</f>
        <v>0</v>
      </c>
      <c r="H19" s="42">
        <v>11914851</v>
      </c>
    </row>
    <row r="20" spans="2:8" s="41" customFormat="1" ht="24" customHeight="1" x14ac:dyDescent="0.25">
      <c r="B20" s="48">
        <v>2022</v>
      </c>
      <c r="C20" s="47">
        <v>1</v>
      </c>
      <c r="D20" s="46">
        <f>C20/H20*100000</f>
        <v>8.3610530110827426E-3</v>
      </c>
      <c r="E20" s="47">
        <v>0</v>
      </c>
      <c r="F20" s="46">
        <f>E20/H20*100000</f>
        <v>0</v>
      </c>
      <c r="H20" s="42">
        <v>11960216</v>
      </c>
    </row>
    <row r="21" spans="2:8" s="41" customFormat="1" ht="24" customHeight="1" x14ac:dyDescent="0.25">
      <c r="B21" s="45" t="s">
        <v>4</v>
      </c>
      <c r="C21" s="44">
        <v>3</v>
      </c>
      <c r="D21" s="43">
        <f>C21/H21*100000</f>
        <v>2.498801616391472E-2</v>
      </c>
      <c r="E21" s="44">
        <v>0</v>
      </c>
      <c r="F21" s="43">
        <f>E21/H21*100000</f>
        <v>0</v>
      </c>
      <c r="H21" s="42">
        <v>12005755</v>
      </c>
    </row>
    <row r="22" spans="2:8" s="41" customFormat="1" ht="24" customHeight="1" x14ac:dyDescent="0.25">
      <c r="B22" s="45" t="s">
        <v>3</v>
      </c>
      <c r="C22" s="44">
        <v>3</v>
      </c>
      <c r="D22" s="43">
        <f>C22/H22*100000</f>
        <v>2.6196299877427512E-2</v>
      </c>
      <c r="E22" s="44">
        <v>0</v>
      </c>
      <c r="F22" s="43">
        <f>E22/H22*100000</f>
        <v>0</v>
      </c>
      <c r="H22" s="42">
        <v>11451999</v>
      </c>
    </row>
    <row r="23" spans="2:8" s="1" customFormat="1" ht="20.100000000000001" customHeight="1" x14ac:dyDescent="0.25">
      <c r="B23" s="40" t="s">
        <v>2</v>
      </c>
      <c r="C23" s="35"/>
    </row>
    <row r="24" spans="2:8" s="1" customFormat="1" ht="20.100000000000001" customHeight="1" x14ac:dyDescent="0.25">
      <c r="B24" s="39" t="s">
        <v>17</v>
      </c>
      <c r="C24" s="38"/>
      <c r="D24" s="37"/>
      <c r="E24" s="37"/>
      <c r="F24" s="36"/>
    </row>
    <row r="25" spans="2:8" s="1" customFormat="1" ht="20.100000000000001" customHeight="1" x14ac:dyDescent="0.25">
      <c r="B25" s="35" t="s">
        <v>16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A2E74-503F-4343-8DC6-C0CBA2B390B4}">
  <dimension ref="B2:H25"/>
  <sheetViews>
    <sheetView topLeftCell="A4" workbookViewId="0">
      <selection activeCell="M11" sqref="M11"/>
    </sheetView>
  </sheetViews>
  <sheetFormatPr defaultColWidth="9" defaultRowHeight="12.75" x14ac:dyDescent="0.2"/>
  <cols>
    <col min="1" max="1" width="9" style="34" customWidth="1"/>
    <col min="2" max="2" width="20.7109375" style="34" customWidth="1"/>
    <col min="3" max="3" width="18.42578125" style="34" customWidth="1"/>
    <col min="4" max="4" width="21.42578125" style="34" customWidth="1"/>
    <col min="5" max="5" width="19.28515625" style="34" customWidth="1"/>
    <col min="6" max="6" width="18.7109375" style="34" customWidth="1"/>
    <col min="7" max="7" width="9" style="34" customWidth="1"/>
    <col min="8" max="8" width="13.5703125" style="34" hidden="1" customWidth="1"/>
    <col min="9" max="16384" width="9" style="34"/>
  </cols>
  <sheetData>
    <row r="2" spans="2:8" ht="73.5" customHeight="1" x14ac:dyDescent="0.2">
      <c r="B2" s="33" t="s">
        <v>25</v>
      </c>
      <c r="C2" s="33"/>
      <c r="D2" s="33"/>
      <c r="E2" s="33"/>
      <c r="F2" s="33"/>
    </row>
    <row r="3" spans="2:8" ht="15" customHeight="1" x14ac:dyDescent="0.2">
      <c r="B3" s="31" t="s">
        <v>14</v>
      </c>
      <c r="C3" s="68" t="s">
        <v>13</v>
      </c>
      <c r="D3" s="31" t="s">
        <v>11</v>
      </c>
      <c r="E3" s="68" t="s">
        <v>12</v>
      </c>
      <c r="F3" s="31" t="s">
        <v>11</v>
      </c>
      <c r="H3" s="55" t="s">
        <v>10</v>
      </c>
    </row>
    <row r="4" spans="2:8" ht="15" customHeight="1" x14ac:dyDescent="0.2">
      <c r="B4" s="28" t="s">
        <v>20</v>
      </c>
      <c r="C4" s="67" t="s">
        <v>8</v>
      </c>
      <c r="D4" s="29" t="s">
        <v>19</v>
      </c>
      <c r="E4" s="67" t="s">
        <v>6</v>
      </c>
      <c r="F4" s="28" t="s">
        <v>18</v>
      </c>
    </row>
    <row r="5" spans="2:8" ht="20.100000000000001" customHeight="1" x14ac:dyDescent="0.25">
      <c r="B5" s="54">
        <v>2007</v>
      </c>
      <c r="C5" s="53">
        <v>482</v>
      </c>
      <c r="D5" s="51">
        <f>C5/H5*100000</f>
        <v>4.3740705100166215</v>
      </c>
      <c r="E5" s="53">
        <v>102</v>
      </c>
      <c r="F5" s="51">
        <f>E5/H5*100000</f>
        <v>0.92563317846824777</v>
      </c>
      <c r="H5" s="34">
        <v>11019484</v>
      </c>
    </row>
    <row r="6" spans="2:8" ht="20.100000000000001" customHeight="1" x14ac:dyDescent="0.25">
      <c r="B6" s="54">
        <v>2008</v>
      </c>
      <c r="C6" s="53">
        <v>517</v>
      </c>
      <c r="D6" s="51">
        <f>C6/H6*100000</f>
        <v>4.6602833704683704</v>
      </c>
      <c r="E6" s="53">
        <v>98</v>
      </c>
      <c r="F6" s="51">
        <f>E6/H6*100000</f>
        <v>0.88338060020483611</v>
      </c>
      <c r="H6" s="34">
        <v>11093746</v>
      </c>
    </row>
    <row r="7" spans="2:8" ht="20.100000000000001" customHeight="1" x14ac:dyDescent="0.25">
      <c r="B7" s="54">
        <v>2009</v>
      </c>
      <c r="C7" s="53">
        <v>469</v>
      </c>
      <c r="D7" s="51">
        <f>C7/H7*100000</f>
        <v>4.1994256188601309</v>
      </c>
      <c r="E7" s="53">
        <v>95</v>
      </c>
      <c r="F7" s="51">
        <f>E7/H7*100000</f>
        <v>0.85062992279682814</v>
      </c>
      <c r="H7" s="34">
        <v>11168194</v>
      </c>
    </row>
    <row r="8" spans="2:8" ht="20.100000000000001" customHeight="1" x14ac:dyDescent="0.25">
      <c r="B8" s="54">
        <v>2010</v>
      </c>
      <c r="C8" s="53">
        <v>528</v>
      </c>
      <c r="D8" s="51">
        <f>C8/H8*100000</f>
        <v>4.6950097648200249</v>
      </c>
      <c r="E8" s="53">
        <v>106</v>
      </c>
      <c r="F8" s="51">
        <f>E8/H8*100000</f>
        <v>0.94255877854341408</v>
      </c>
      <c r="H8" s="34">
        <v>11245983</v>
      </c>
    </row>
    <row r="9" spans="2:8" ht="20.100000000000001" customHeight="1" x14ac:dyDescent="0.25">
      <c r="B9" s="54">
        <v>2011</v>
      </c>
      <c r="C9" s="53">
        <v>499</v>
      </c>
      <c r="D9" s="51">
        <f>C9/H9*100000</f>
        <v>4.4111078236522188</v>
      </c>
      <c r="E9" s="53">
        <v>84</v>
      </c>
      <c r="F9" s="51">
        <f>E9/H9*100000</f>
        <v>0.74255121680718716</v>
      </c>
      <c r="H9" s="34">
        <v>11312351</v>
      </c>
    </row>
    <row r="10" spans="2:8" ht="20.100000000000001" customHeight="1" x14ac:dyDescent="0.25">
      <c r="B10" s="54">
        <v>2012</v>
      </c>
      <c r="C10" s="53">
        <v>430</v>
      </c>
      <c r="D10" s="51">
        <f>C10/H10*100000</f>
        <v>3.778853081180134</v>
      </c>
      <c r="E10" s="53">
        <v>80</v>
      </c>
      <c r="F10" s="51">
        <f>E10/H10*100000</f>
        <v>0.70304243370793185</v>
      </c>
      <c r="H10" s="34">
        <v>11379114</v>
      </c>
    </row>
    <row r="11" spans="2:8" ht="20.100000000000001" customHeight="1" x14ac:dyDescent="0.25">
      <c r="B11" s="54">
        <v>2013</v>
      </c>
      <c r="C11" s="53">
        <v>371</v>
      </c>
      <c r="D11" s="51">
        <f>C11/H11*100000</f>
        <v>3.2412291334953953</v>
      </c>
      <c r="E11" s="53">
        <v>60</v>
      </c>
      <c r="F11" s="51">
        <f>E11/H11*100000</f>
        <v>0.52418800002620936</v>
      </c>
      <c r="H11" s="34">
        <v>11446275</v>
      </c>
    </row>
    <row r="12" spans="2:8" ht="20.100000000000001" customHeight="1" x14ac:dyDescent="0.25">
      <c r="B12" s="54">
        <v>2014</v>
      </c>
      <c r="C12" s="53">
        <v>264</v>
      </c>
      <c r="D12" s="51">
        <f>C12/H12*100000</f>
        <v>2.2928935239306862</v>
      </c>
      <c r="E12" s="53">
        <v>41</v>
      </c>
      <c r="F12" s="51">
        <f>E12/H12*100000</f>
        <v>0.35609331242862935</v>
      </c>
      <c r="H12" s="34">
        <v>11513836</v>
      </c>
    </row>
    <row r="13" spans="2:8" ht="20.100000000000001" customHeight="1" x14ac:dyDescent="0.25">
      <c r="B13" s="54">
        <v>2015</v>
      </c>
      <c r="C13" s="53">
        <v>237</v>
      </c>
      <c r="D13" s="51">
        <f>C13/H13*100000</f>
        <v>2.0463143978162979</v>
      </c>
      <c r="E13" s="53">
        <v>38</v>
      </c>
      <c r="F13" s="51">
        <f>E13/H13*100000</f>
        <v>0.32810104268784518</v>
      </c>
      <c r="H13" s="34">
        <v>11581798</v>
      </c>
    </row>
    <row r="14" spans="2:8" ht="20.100000000000001" customHeight="1" x14ac:dyDescent="0.25">
      <c r="B14" s="54">
        <v>2016</v>
      </c>
      <c r="C14" s="53">
        <v>181</v>
      </c>
      <c r="D14" s="51">
        <f>C14/H14*100000</f>
        <v>1.5551428746704343</v>
      </c>
      <c r="E14" s="53">
        <v>33</v>
      </c>
      <c r="F14" s="51">
        <f>E14/H14*100000</f>
        <v>0.28353433626588032</v>
      </c>
      <c r="H14" s="34">
        <v>11638802</v>
      </c>
    </row>
    <row r="15" spans="2:8" ht="20.100000000000001" customHeight="1" x14ac:dyDescent="0.25">
      <c r="B15" s="54">
        <v>2017</v>
      </c>
      <c r="C15" s="53">
        <v>202</v>
      </c>
      <c r="D15" s="51">
        <f>C15/H15*100000</f>
        <v>1.7270731889158155</v>
      </c>
      <c r="E15" s="53">
        <v>48</v>
      </c>
      <c r="F15" s="51">
        <f>E15/H15*100000</f>
        <v>0.41039362904930266</v>
      </c>
      <c r="H15" s="34">
        <v>11696088</v>
      </c>
    </row>
    <row r="16" spans="2:8" s="42" customFormat="1" ht="20.100000000000001" customHeight="1" x14ac:dyDescent="0.25">
      <c r="B16" s="54">
        <v>2018</v>
      </c>
      <c r="C16" s="53">
        <v>204</v>
      </c>
      <c r="D16" s="51">
        <f>C16/H16*100000</f>
        <v>1.7356297302822892</v>
      </c>
      <c r="E16" s="53">
        <v>36</v>
      </c>
      <c r="F16" s="51">
        <f>E16/H16*100000</f>
        <v>0.30628759946158041</v>
      </c>
      <c r="H16" s="42">
        <v>11753659</v>
      </c>
    </row>
    <row r="17" spans="2:8" s="42" customFormat="1" ht="20.100000000000001" customHeight="1" x14ac:dyDescent="0.25">
      <c r="B17" s="54">
        <v>2019</v>
      </c>
      <c r="C17" s="53">
        <v>196</v>
      </c>
      <c r="D17" s="51">
        <f>C17/H17*100000</f>
        <v>1.6593974897041159</v>
      </c>
      <c r="E17" s="53">
        <v>32</v>
      </c>
      <c r="F17" s="51">
        <f>E17/H17*100000</f>
        <v>0.27092203913536583</v>
      </c>
      <c r="H17" s="42">
        <v>11811516</v>
      </c>
    </row>
    <row r="18" spans="2:8" s="42" customFormat="1" ht="20.100000000000001" customHeight="1" x14ac:dyDescent="0.25">
      <c r="B18" s="66">
        <v>2020</v>
      </c>
      <c r="C18" s="65">
        <v>72</v>
      </c>
      <c r="D18" s="64">
        <f>C18/H18*100000</f>
        <v>0.60658856277264894</v>
      </c>
      <c r="E18" s="65">
        <v>12</v>
      </c>
      <c r="F18" s="64">
        <f>E18/H18*100000</f>
        <v>0.10109809379544149</v>
      </c>
      <c r="H18" s="42">
        <v>11869660</v>
      </c>
    </row>
    <row r="19" spans="2:8" s="42" customFormat="1" ht="20.100000000000001" customHeight="1" x14ac:dyDescent="0.25">
      <c r="B19" s="48">
        <v>2021</v>
      </c>
      <c r="C19" s="47">
        <v>46</v>
      </c>
      <c r="D19" s="46">
        <f>C19/H19*100000</f>
        <v>0.38607280947113815</v>
      </c>
      <c r="E19" s="47">
        <v>8</v>
      </c>
      <c r="F19" s="46">
        <f>E19/H19*100000</f>
        <v>6.7143097299328366E-2</v>
      </c>
      <c r="H19" s="42">
        <v>11914851</v>
      </c>
    </row>
    <row r="20" spans="2:8" s="42" customFormat="1" ht="20.100000000000001" customHeight="1" x14ac:dyDescent="0.25">
      <c r="B20" s="48">
        <v>2022</v>
      </c>
      <c r="C20" s="47">
        <v>96</v>
      </c>
      <c r="D20" s="46">
        <f>C20/H20*100000</f>
        <v>0.80266108906394329</v>
      </c>
      <c r="E20" s="47">
        <v>19</v>
      </c>
      <c r="F20" s="46">
        <f>E20/H20*100000</f>
        <v>0.15886000721057211</v>
      </c>
      <c r="H20" s="42">
        <v>11960216</v>
      </c>
    </row>
    <row r="21" spans="2:8" s="42" customFormat="1" ht="20.100000000000001" customHeight="1" x14ac:dyDescent="0.25">
      <c r="B21" s="62" t="s">
        <v>4</v>
      </c>
      <c r="C21" s="63">
        <v>140</v>
      </c>
      <c r="D21" s="60">
        <f>C21/H21*100000</f>
        <v>1.1661074209826872</v>
      </c>
      <c r="E21" s="61">
        <v>32</v>
      </c>
      <c r="F21" s="60">
        <f>E21/H21*100000</f>
        <v>0.26653883908175707</v>
      </c>
      <c r="H21" s="42">
        <v>12005755</v>
      </c>
    </row>
    <row r="22" spans="2:8" s="42" customFormat="1" ht="20.100000000000001" customHeight="1" x14ac:dyDescent="0.25">
      <c r="B22" s="62" t="s">
        <v>3</v>
      </c>
      <c r="C22" s="61">
        <v>146</v>
      </c>
      <c r="D22" s="60">
        <f>C22/H22*100000</f>
        <v>1.2160834533105165</v>
      </c>
      <c r="E22" s="61">
        <v>36</v>
      </c>
      <c r="F22" s="60">
        <f>E22/H22*100000</f>
        <v>0.29985619396697666</v>
      </c>
      <c r="H22" s="42">
        <v>12005755</v>
      </c>
    </row>
    <row r="23" spans="2:8" ht="20.100000000000001" customHeight="1" x14ac:dyDescent="0.25">
      <c r="B23" s="40" t="s">
        <v>24</v>
      </c>
      <c r="C23" s="59"/>
      <c r="D23" s="42"/>
      <c r="E23" s="42"/>
    </row>
    <row r="24" spans="2:8" ht="15" x14ac:dyDescent="0.25">
      <c r="B24" s="58" t="s">
        <v>23</v>
      </c>
      <c r="C24" s="57"/>
      <c r="D24" s="56"/>
      <c r="E24" s="42"/>
    </row>
    <row r="25" spans="2:8" ht="17.25" x14ac:dyDescent="0.25">
      <c r="B25" s="35" t="s">
        <v>22</v>
      </c>
      <c r="C25" s="42"/>
      <c r="D25" s="42"/>
      <c r="E25" s="42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0BE31-EDEB-49F7-86C7-D6E5B577AC55}">
  <dimension ref="B1:P29"/>
  <sheetViews>
    <sheetView topLeftCell="A10" workbookViewId="0">
      <selection activeCell="C33" sqref="C33"/>
    </sheetView>
  </sheetViews>
  <sheetFormatPr defaultColWidth="9" defaultRowHeight="12.75" x14ac:dyDescent="0.2"/>
  <cols>
    <col min="1" max="1" width="9" style="34" customWidth="1"/>
    <col min="2" max="2" width="20.42578125" style="34" customWidth="1"/>
    <col min="3" max="3" width="22.85546875" style="34" customWidth="1"/>
    <col min="4" max="4" width="19.85546875" style="34" customWidth="1"/>
    <col min="5" max="5" width="20.7109375" style="34" customWidth="1"/>
    <col min="6" max="6" width="19.42578125" style="34" customWidth="1"/>
    <col min="7" max="7" width="9" style="34" customWidth="1"/>
    <col min="8" max="8" width="9.7109375" style="34" hidden="1" customWidth="1"/>
    <col min="9" max="16384" width="9" style="34"/>
  </cols>
  <sheetData>
    <row r="1" spans="2:8" x14ac:dyDescent="0.2">
      <c r="B1" s="91"/>
    </row>
    <row r="2" spans="2:8" ht="84" customHeight="1" x14ac:dyDescent="0.2">
      <c r="B2" s="33" t="s">
        <v>39</v>
      </c>
      <c r="C2" s="33"/>
      <c r="D2" s="33"/>
      <c r="E2" s="33"/>
      <c r="F2" s="33"/>
    </row>
    <row r="3" spans="2:8" ht="15" x14ac:dyDescent="0.25">
      <c r="B3" s="90" t="s">
        <v>38</v>
      </c>
      <c r="C3" s="88" t="s">
        <v>13</v>
      </c>
      <c r="D3" s="89" t="s">
        <v>11</v>
      </c>
      <c r="E3" s="88" t="s">
        <v>12</v>
      </c>
      <c r="F3" s="87" t="s">
        <v>11</v>
      </c>
      <c r="H3" s="55" t="s">
        <v>10</v>
      </c>
    </row>
    <row r="4" spans="2:8" ht="17.25" x14ac:dyDescent="0.25">
      <c r="B4" s="86" t="s">
        <v>37</v>
      </c>
      <c r="C4" s="84" t="s">
        <v>8</v>
      </c>
      <c r="D4" s="85" t="s">
        <v>19</v>
      </c>
      <c r="E4" s="84" t="s">
        <v>6</v>
      </c>
      <c r="F4" s="83" t="s">
        <v>18</v>
      </c>
    </row>
    <row r="5" spans="2:8" ht="20.100000000000001" customHeight="1" x14ac:dyDescent="0.25">
      <c r="B5" s="82">
        <v>2007</v>
      </c>
      <c r="C5" s="81" t="s">
        <v>35</v>
      </c>
      <c r="D5" s="80" t="s">
        <v>35</v>
      </c>
      <c r="E5" s="81" t="s">
        <v>35</v>
      </c>
      <c r="F5" s="80" t="s">
        <v>35</v>
      </c>
      <c r="H5" s="34">
        <v>11019484</v>
      </c>
    </row>
    <row r="6" spans="2:8" ht="20.100000000000001" customHeight="1" x14ac:dyDescent="0.25">
      <c r="B6" s="54">
        <v>2008</v>
      </c>
      <c r="C6" s="53" t="s">
        <v>35</v>
      </c>
      <c r="D6" s="51" t="s">
        <v>35</v>
      </c>
      <c r="E6" s="53" t="s">
        <v>35</v>
      </c>
      <c r="F6" s="51" t="s">
        <v>35</v>
      </c>
      <c r="H6" s="34">
        <v>11093746</v>
      </c>
    </row>
    <row r="7" spans="2:8" ht="20.100000000000001" customHeight="1" x14ac:dyDescent="0.25">
      <c r="B7" s="54" t="s">
        <v>36</v>
      </c>
      <c r="C7" s="53" t="s">
        <v>35</v>
      </c>
      <c r="D7" s="51" t="s">
        <v>35</v>
      </c>
      <c r="E7" s="53" t="s">
        <v>35</v>
      </c>
      <c r="F7" s="51" t="s">
        <v>35</v>
      </c>
      <c r="H7" s="34">
        <v>11168194</v>
      </c>
    </row>
    <row r="8" spans="2:8" ht="20.100000000000001" customHeight="1" x14ac:dyDescent="0.25">
      <c r="B8" s="54" t="s">
        <v>34</v>
      </c>
      <c r="C8" s="53">
        <v>30</v>
      </c>
      <c r="D8" s="51">
        <f>C8/H8*100000</f>
        <v>0.26676191845568326</v>
      </c>
      <c r="E8" s="53">
        <v>6</v>
      </c>
      <c r="F8" s="51">
        <f>E8/H8*100000</f>
        <v>5.3352383691136651E-2</v>
      </c>
      <c r="H8" s="34">
        <v>11245983</v>
      </c>
    </row>
    <row r="9" spans="2:8" ht="20.100000000000001" customHeight="1" x14ac:dyDescent="0.25">
      <c r="B9" s="54">
        <v>2011</v>
      </c>
      <c r="C9" s="53">
        <v>9</v>
      </c>
      <c r="D9" s="51">
        <f>C9/H9*100000</f>
        <v>7.9559058943627192E-2</v>
      </c>
      <c r="E9" s="53">
        <v>0</v>
      </c>
      <c r="F9" s="51">
        <f>E9/H9*100000</f>
        <v>0</v>
      </c>
      <c r="H9" s="34">
        <v>11312351</v>
      </c>
    </row>
    <row r="10" spans="2:8" ht="20.100000000000001" customHeight="1" x14ac:dyDescent="0.25">
      <c r="B10" s="54">
        <v>2012</v>
      </c>
      <c r="C10" s="53">
        <v>48</v>
      </c>
      <c r="D10" s="51">
        <f>C10/H10*100000</f>
        <v>0.42182546022475914</v>
      </c>
      <c r="E10" s="53">
        <v>9</v>
      </c>
      <c r="F10" s="51">
        <f>E10/H10*100000</f>
        <v>7.9092273792142342E-2</v>
      </c>
      <c r="H10" s="34">
        <v>11379114</v>
      </c>
    </row>
    <row r="11" spans="2:8" ht="20.100000000000001" customHeight="1" x14ac:dyDescent="0.25">
      <c r="B11" s="54">
        <v>2013</v>
      </c>
      <c r="C11" s="53">
        <v>588</v>
      </c>
      <c r="D11" s="51">
        <f>C11/H11*100000</f>
        <v>5.1370424002568518</v>
      </c>
      <c r="E11" s="53">
        <v>84</v>
      </c>
      <c r="F11" s="51">
        <f>E11/H11*100000</f>
        <v>0.73386320003669314</v>
      </c>
      <c r="H11" s="34">
        <v>11446275</v>
      </c>
    </row>
    <row r="12" spans="2:8" ht="20.100000000000001" customHeight="1" x14ac:dyDescent="0.25">
      <c r="B12" s="54">
        <v>2014</v>
      </c>
      <c r="C12" s="53">
        <v>35</v>
      </c>
      <c r="D12" s="51">
        <f>C12/H12*100000</f>
        <v>0.30398209597565917</v>
      </c>
      <c r="E12" s="53">
        <v>10</v>
      </c>
      <c r="F12" s="51">
        <f>E12/H12*100000</f>
        <v>8.685202742161692E-2</v>
      </c>
      <c r="H12" s="34">
        <v>11513836</v>
      </c>
    </row>
    <row r="13" spans="2:8" ht="20.100000000000001" customHeight="1" x14ac:dyDescent="0.25">
      <c r="B13" s="54">
        <v>2015</v>
      </c>
      <c r="C13" s="53">
        <v>12</v>
      </c>
      <c r="D13" s="51">
        <f>C13/H13*100000</f>
        <v>0.10361085558563532</v>
      </c>
      <c r="E13" s="53">
        <v>0</v>
      </c>
      <c r="F13" s="51">
        <f>E13/H13*100000</f>
        <v>0</v>
      </c>
      <c r="H13" s="34">
        <v>11581798</v>
      </c>
    </row>
    <row r="14" spans="2:8" ht="20.100000000000001" customHeight="1" x14ac:dyDescent="0.25">
      <c r="B14" s="54">
        <v>2016</v>
      </c>
      <c r="C14" s="53">
        <v>1321</v>
      </c>
      <c r="D14" s="51">
        <f>C14/H14*100000</f>
        <v>11.349965400219025</v>
      </c>
      <c r="E14" s="53">
        <v>153</v>
      </c>
      <c r="F14" s="51">
        <f>E14/H14*100000</f>
        <v>1.3145682863236268</v>
      </c>
      <c r="H14" s="34">
        <v>11638802</v>
      </c>
    </row>
    <row r="15" spans="2:8" s="42" customFormat="1" ht="20.100000000000001" customHeight="1" x14ac:dyDescent="0.25">
      <c r="B15" s="54">
        <v>2017</v>
      </c>
      <c r="C15" s="53">
        <v>15</v>
      </c>
      <c r="D15" s="51">
        <f>C15/H15*100000</f>
        <v>0.12824800907790709</v>
      </c>
      <c r="E15" s="53">
        <v>1</v>
      </c>
      <c r="F15" s="51">
        <f>E15/H15*100000</f>
        <v>8.5498672718604726E-3</v>
      </c>
      <c r="H15" s="34">
        <v>11696088</v>
      </c>
    </row>
    <row r="16" spans="2:8" s="42" customFormat="1" ht="20.100000000000001" customHeight="1" x14ac:dyDescent="0.25">
      <c r="B16" s="54">
        <v>2018</v>
      </c>
      <c r="C16" s="53">
        <v>456</v>
      </c>
      <c r="D16" s="51">
        <f>C16/H16*100000</f>
        <v>3.8796429265133523</v>
      </c>
      <c r="E16" s="53">
        <v>76</v>
      </c>
      <c r="F16" s="51">
        <f>E16/H16*100000</f>
        <v>0.64660715441889205</v>
      </c>
      <c r="H16" s="34">
        <v>11753659</v>
      </c>
    </row>
    <row r="17" spans="2:16" s="42" customFormat="1" ht="20.100000000000001" customHeight="1" x14ac:dyDescent="0.25">
      <c r="B17" s="54">
        <v>2019</v>
      </c>
      <c r="C17" s="50">
        <v>207</v>
      </c>
      <c r="D17" s="51">
        <f>C17/H17*100000</f>
        <v>1.752526940656898</v>
      </c>
      <c r="E17" s="53">
        <v>24</v>
      </c>
      <c r="F17" s="51">
        <f>E17/H17*100000</f>
        <v>0.2031915293515244</v>
      </c>
      <c r="H17" s="34">
        <v>11811516</v>
      </c>
    </row>
    <row r="18" spans="2:16" s="42" customFormat="1" ht="20.100000000000001" customHeight="1" x14ac:dyDescent="0.25">
      <c r="B18" s="79" t="s">
        <v>33</v>
      </c>
      <c r="C18" s="63">
        <v>80</v>
      </c>
      <c r="D18" s="78">
        <f>C18/H18*100000</f>
        <v>0.67398729196960994</v>
      </c>
      <c r="E18" s="77">
        <v>6</v>
      </c>
      <c r="F18" s="76">
        <f>E18/H18*100000</f>
        <v>5.0549046897720745E-2</v>
      </c>
      <c r="H18" s="34">
        <v>11869660</v>
      </c>
    </row>
    <row r="19" spans="2:16" s="42" customFormat="1" ht="20.100000000000001" customHeight="1" x14ac:dyDescent="0.25">
      <c r="B19" s="75" t="s">
        <v>32</v>
      </c>
      <c r="C19" s="63">
        <v>71</v>
      </c>
      <c r="D19" s="74">
        <f>C19/H19*100000</f>
        <v>0.59589498853153933</v>
      </c>
      <c r="E19" s="63">
        <v>13</v>
      </c>
      <c r="F19" s="73">
        <f>E19/H19*100000</f>
        <v>0.1091075331114086</v>
      </c>
      <c r="H19" s="34">
        <v>11914851</v>
      </c>
    </row>
    <row r="20" spans="2:16" s="42" customFormat="1" ht="20.100000000000001" customHeight="1" x14ac:dyDescent="0.25">
      <c r="B20" s="75" t="s">
        <v>31</v>
      </c>
      <c r="C20" s="63">
        <v>51</v>
      </c>
      <c r="D20" s="74">
        <f>C20/H20*100000</f>
        <v>0.42641370356521985</v>
      </c>
      <c r="E20" s="63">
        <v>5</v>
      </c>
      <c r="F20" s="73">
        <f>E20/H20*100000</f>
        <v>4.1805265055413716E-2</v>
      </c>
      <c r="H20" s="34">
        <v>11960216</v>
      </c>
    </row>
    <row r="21" spans="2:16" ht="20.100000000000001" customHeight="1" x14ac:dyDescent="0.25">
      <c r="B21" s="75" t="s">
        <v>4</v>
      </c>
      <c r="C21" s="63">
        <v>147</v>
      </c>
      <c r="D21" s="74">
        <f>C21/H21*100000</f>
        <v>1.2244127920318215</v>
      </c>
      <c r="E21" s="63">
        <v>11</v>
      </c>
      <c r="F21" s="73">
        <f>E21/H21*100000</f>
        <v>9.1622725934353985E-2</v>
      </c>
      <c r="H21" s="34">
        <v>12005755</v>
      </c>
    </row>
    <row r="22" spans="2:16" s="42" customFormat="1" ht="20.100000000000001" customHeight="1" x14ac:dyDescent="0.25">
      <c r="B22" s="75" t="s">
        <v>3</v>
      </c>
      <c r="C22" s="63">
        <v>157</v>
      </c>
      <c r="D22" s="74">
        <f>C22/H22*100000</f>
        <v>1.3077061792448705</v>
      </c>
      <c r="E22" s="63">
        <v>18</v>
      </c>
      <c r="F22" s="73">
        <f>E22/H22*100000</f>
        <v>0.14992809698348833</v>
      </c>
      <c r="H22" s="34">
        <v>12005755</v>
      </c>
    </row>
    <row r="23" spans="2:16" s="42" customFormat="1" ht="20.100000000000001" customHeight="1" x14ac:dyDescent="0.2">
      <c r="B23" s="34"/>
      <c r="C23" s="34"/>
      <c r="D23" s="34"/>
      <c r="E23" s="34"/>
      <c r="F23" s="34"/>
    </row>
    <row r="24" spans="2:16" s="42" customFormat="1" ht="20.100000000000001" customHeight="1" x14ac:dyDescent="0.2">
      <c r="B24" s="34"/>
      <c r="C24" s="34"/>
      <c r="D24" s="34"/>
      <c r="E24" s="34"/>
      <c r="F24" s="34"/>
    </row>
    <row r="25" spans="2:16" s="42" customFormat="1" ht="20.100000000000001" customHeight="1" x14ac:dyDescent="0.25">
      <c r="B25" s="40" t="s">
        <v>30</v>
      </c>
      <c r="C25" s="59"/>
    </row>
    <row r="26" spans="2:16" ht="20.100000000000001" customHeight="1" x14ac:dyDescent="0.25">
      <c r="B26" s="72" t="s">
        <v>29</v>
      </c>
      <c r="C26" s="71"/>
      <c r="D26" s="70"/>
      <c r="E26" s="42"/>
      <c r="F26" s="42"/>
    </row>
    <row r="27" spans="2:16" ht="20.100000000000001" customHeight="1" x14ac:dyDescent="0.25">
      <c r="B27" s="36" t="s">
        <v>28</v>
      </c>
      <c r="C27" s="70"/>
      <c r="D27" s="70"/>
      <c r="E27" s="70"/>
      <c r="F27" s="70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2:16" ht="20.100000000000001" customHeight="1" x14ac:dyDescent="0.25">
      <c r="B28" s="36" t="s">
        <v>27</v>
      </c>
      <c r="C28" s="70"/>
      <c r="D28" s="70"/>
      <c r="E28" s="70"/>
      <c r="F28" s="70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2:16" ht="17.25" x14ac:dyDescent="0.25">
      <c r="B29" s="35" t="s">
        <v>26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E6B2D-6CD7-4796-BF2E-B76E8F419F4D}">
  <dimension ref="B1:P32"/>
  <sheetViews>
    <sheetView topLeftCell="A7" workbookViewId="0">
      <selection activeCell="L20" sqref="L20"/>
    </sheetView>
  </sheetViews>
  <sheetFormatPr defaultColWidth="9" defaultRowHeight="12.75" x14ac:dyDescent="0.2"/>
  <cols>
    <col min="1" max="1" width="9" style="34" customWidth="1"/>
    <col min="2" max="2" width="21" style="34" customWidth="1"/>
    <col min="3" max="3" width="18.140625" style="34" customWidth="1"/>
    <col min="4" max="4" width="18.5703125" style="34" customWidth="1"/>
    <col min="5" max="5" width="19.42578125" style="34" customWidth="1"/>
    <col min="6" max="6" width="20" style="34" customWidth="1"/>
    <col min="7" max="7" width="9.140625" style="34" customWidth="1"/>
    <col min="8" max="8" width="9.7109375" style="34" hidden="1" customWidth="1"/>
    <col min="9" max="16384" width="9" style="34"/>
  </cols>
  <sheetData>
    <row r="1" spans="2:8" x14ac:dyDescent="0.2">
      <c r="B1" s="91"/>
    </row>
    <row r="2" spans="2:8" ht="90.75" customHeight="1" x14ac:dyDescent="0.35">
      <c r="B2" s="97" t="s">
        <v>43</v>
      </c>
      <c r="C2" s="97"/>
      <c r="D2" s="97"/>
      <c r="E2" s="97"/>
      <c r="F2" s="97"/>
    </row>
    <row r="3" spans="2:8" ht="15" x14ac:dyDescent="0.25">
      <c r="B3" s="90" t="s">
        <v>38</v>
      </c>
      <c r="C3" s="88" t="s">
        <v>13</v>
      </c>
      <c r="D3" s="89" t="s">
        <v>11</v>
      </c>
      <c r="E3" s="88" t="s">
        <v>12</v>
      </c>
      <c r="F3" s="87" t="s">
        <v>11</v>
      </c>
      <c r="H3" s="55" t="s">
        <v>10</v>
      </c>
    </row>
    <row r="4" spans="2:8" ht="17.25" x14ac:dyDescent="0.25">
      <c r="B4" s="86" t="s">
        <v>37</v>
      </c>
      <c r="C4" s="84" t="s">
        <v>8</v>
      </c>
      <c r="D4" s="85" t="s">
        <v>19</v>
      </c>
      <c r="E4" s="84" t="s">
        <v>6</v>
      </c>
      <c r="F4" s="83" t="s">
        <v>18</v>
      </c>
    </row>
    <row r="5" spans="2:8" ht="20.100000000000001" customHeight="1" x14ac:dyDescent="0.25">
      <c r="B5" s="54">
        <v>2007</v>
      </c>
      <c r="C5" s="53" t="s">
        <v>35</v>
      </c>
      <c r="D5" s="51" t="s">
        <v>35</v>
      </c>
      <c r="E5" s="53" t="s">
        <v>35</v>
      </c>
      <c r="F5" s="51" t="s">
        <v>35</v>
      </c>
      <c r="H5" s="34">
        <v>11019484</v>
      </c>
    </row>
    <row r="6" spans="2:8" ht="20.100000000000001" customHeight="1" x14ac:dyDescent="0.25">
      <c r="B6" s="54">
        <v>2008</v>
      </c>
      <c r="C6" s="53" t="s">
        <v>35</v>
      </c>
      <c r="D6" s="51" t="s">
        <v>35</v>
      </c>
      <c r="E6" s="53" t="s">
        <v>35</v>
      </c>
      <c r="F6" s="51" t="s">
        <v>35</v>
      </c>
      <c r="H6" s="34">
        <v>11093746</v>
      </c>
    </row>
    <row r="7" spans="2:8" ht="20.100000000000001" customHeight="1" x14ac:dyDescent="0.25">
      <c r="B7" s="54">
        <v>2009</v>
      </c>
      <c r="C7" s="53" t="s">
        <v>35</v>
      </c>
      <c r="D7" s="51" t="s">
        <v>35</v>
      </c>
      <c r="E7" s="53" t="s">
        <v>35</v>
      </c>
      <c r="F7" s="51" t="s">
        <v>35</v>
      </c>
      <c r="H7" s="34">
        <v>11168194</v>
      </c>
    </row>
    <row r="8" spans="2:8" ht="20.100000000000001" customHeight="1" x14ac:dyDescent="0.25">
      <c r="B8" s="54">
        <v>2010</v>
      </c>
      <c r="C8" s="53">
        <v>31</v>
      </c>
      <c r="D8" s="51">
        <f>C8/H8*100000</f>
        <v>0.27565398240420602</v>
      </c>
      <c r="E8" s="53">
        <v>1</v>
      </c>
      <c r="F8" s="51">
        <f>E8/H8*100000</f>
        <v>8.8920639485227746E-3</v>
      </c>
      <c r="H8" s="34">
        <v>11245983</v>
      </c>
    </row>
    <row r="9" spans="2:8" ht="20.100000000000001" customHeight="1" x14ac:dyDescent="0.25">
      <c r="B9" s="54">
        <v>2011</v>
      </c>
      <c r="C9" s="53">
        <v>23</v>
      </c>
      <c r="D9" s="51">
        <f>C9/H9*100000</f>
        <v>0.20331759507815836</v>
      </c>
      <c r="E9" s="53">
        <v>3</v>
      </c>
      <c r="F9" s="51">
        <f>E9/H9*100000</f>
        <v>2.65196863145424E-2</v>
      </c>
      <c r="H9" s="34">
        <v>11312351</v>
      </c>
    </row>
    <row r="10" spans="2:8" ht="20.100000000000001" customHeight="1" x14ac:dyDescent="0.25">
      <c r="B10" s="54">
        <v>2012</v>
      </c>
      <c r="C10" s="53">
        <v>68</v>
      </c>
      <c r="D10" s="51">
        <f>C10/H10*100000</f>
        <v>0.59758606865174213</v>
      </c>
      <c r="E10" s="53">
        <v>3</v>
      </c>
      <c r="F10" s="51">
        <f>E10/H10*100000</f>
        <v>2.6364091264047446E-2</v>
      </c>
      <c r="H10" s="34">
        <v>11379114</v>
      </c>
    </row>
    <row r="11" spans="2:8" ht="20.100000000000001" customHeight="1" x14ac:dyDescent="0.25">
      <c r="B11" s="54">
        <v>2013</v>
      </c>
      <c r="C11" s="53">
        <v>32</v>
      </c>
      <c r="D11" s="51">
        <f>C11/H11*100000</f>
        <v>0.2795669333473117</v>
      </c>
      <c r="E11" s="53">
        <v>0</v>
      </c>
      <c r="F11" s="51">
        <f>E11/H11*100000</f>
        <v>0</v>
      </c>
      <c r="H11" s="34">
        <v>11446275</v>
      </c>
    </row>
    <row r="12" spans="2:8" ht="20.100000000000001" customHeight="1" x14ac:dyDescent="0.25">
      <c r="B12" s="54">
        <v>2014</v>
      </c>
      <c r="C12" s="53">
        <v>117</v>
      </c>
      <c r="D12" s="51">
        <f>C12/H12*100000</f>
        <v>1.016168720832918</v>
      </c>
      <c r="E12" s="53">
        <v>8</v>
      </c>
      <c r="F12" s="51">
        <f>E12/H12*100000</f>
        <v>6.9481621937293528E-2</v>
      </c>
      <c r="H12" s="34">
        <v>11513836</v>
      </c>
    </row>
    <row r="13" spans="2:8" ht="20.100000000000001" customHeight="1" x14ac:dyDescent="0.25">
      <c r="B13" s="54">
        <v>2015</v>
      </c>
      <c r="C13" s="53">
        <v>69</v>
      </c>
      <c r="D13" s="51">
        <f>C13/H13*100000</f>
        <v>0.59576241961740306</v>
      </c>
      <c r="E13" s="53">
        <v>5</v>
      </c>
      <c r="F13" s="51">
        <f>E13/H13*100000</f>
        <v>4.317118982734805E-2</v>
      </c>
      <c r="H13" s="34">
        <v>11581798</v>
      </c>
    </row>
    <row r="14" spans="2:8" ht="20.100000000000001" customHeight="1" x14ac:dyDescent="0.25">
      <c r="B14" s="54">
        <v>2016</v>
      </c>
      <c r="C14" s="53">
        <v>17</v>
      </c>
      <c r="D14" s="51">
        <f>C14/H14*100000</f>
        <v>0.14606314292484743</v>
      </c>
      <c r="E14" s="53">
        <v>4</v>
      </c>
      <c r="F14" s="51">
        <f>E14/H14*100000</f>
        <v>3.4367798335258215E-2</v>
      </c>
      <c r="H14" s="34">
        <v>11638802</v>
      </c>
    </row>
    <row r="15" spans="2:8" s="42" customFormat="1" ht="20.100000000000001" customHeight="1" x14ac:dyDescent="0.25">
      <c r="B15" s="54">
        <v>2017</v>
      </c>
      <c r="C15" s="53">
        <v>167</v>
      </c>
      <c r="D15" s="51">
        <f>C15/H15*100000</f>
        <v>1.4278278344006989</v>
      </c>
      <c r="E15" s="53">
        <v>21</v>
      </c>
      <c r="F15" s="51">
        <f>E15/H15*100000</f>
        <v>0.1795472127090699</v>
      </c>
      <c r="H15" s="34">
        <v>11696088</v>
      </c>
    </row>
    <row r="16" spans="2:8" s="42" customFormat="1" ht="20.100000000000001" customHeight="1" x14ac:dyDescent="0.25">
      <c r="B16" s="54">
        <v>2018</v>
      </c>
      <c r="C16" s="53">
        <v>104</v>
      </c>
      <c r="D16" s="51">
        <f>C16/H16*100000</f>
        <v>0.88483084288901015</v>
      </c>
      <c r="E16" s="53">
        <v>10</v>
      </c>
      <c r="F16" s="51">
        <f>E16/H16*100000</f>
        <v>8.5079888739327897E-2</v>
      </c>
      <c r="H16" s="34">
        <v>11753659</v>
      </c>
    </row>
    <row r="17" spans="2:16" s="42" customFormat="1" ht="20.100000000000001" customHeight="1" x14ac:dyDescent="0.25">
      <c r="B17" s="54">
        <v>2019</v>
      </c>
      <c r="C17" s="53">
        <v>94</v>
      </c>
      <c r="D17" s="51">
        <f>C17/H17*100000</f>
        <v>0.79583348996013714</v>
      </c>
      <c r="E17" s="53">
        <v>6</v>
      </c>
      <c r="F17" s="51">
        <f>E17/H17*100000</f>
        <v>5.0797882337881101E-2</v>
      </c>
      <c r="H17" s="42">
        <v>11811516</v>
      </c>
    </row>
    <row r="18" spans="2:16" s="42" customFormat="1" ht="20.100000000000001" customHeight="1" x14ac:dyDescent="0.25">
      <c r="B18" s="96" t="s">
        <v>33</v>
      </c>
      <c r="C18" s="77">
        <v>5</v>
      </c>
      <c r="D18" s="76">
        <f>C18/H18*100000</f>
        <v>4.2124205748100621E-2</v>
      </c>
      <c r="E18" s="77">
        <v>0</v>
      </c>
      <c r="F18" s="76">
        <f>E18/H18*100000</f>
        <v>0</v>
      </c>
      <c r="H18" s="42">
        <v>11869660</v>
      </c>
    </row>
    <row r="19" spans="2:16" s="42" customFormat="1" ht="20.100000000000001" customHeight="1" x14ac:dyDescent="0.25">
      <c r="B19" s="95" t="s">
        <v>32</v>
      </c>
      <c r="C19" s="63">
        <v>646</v>
      </c>
      <c r="D19" s="73">
        <f>C19/H19*100000</f>
        <v>5.4218051069207664</v>
      </c>
      <c r="E19" s="63">
        <v>85</v>
      </c>
      <c r="F19" s="73">
        <f>E19/H19*100000</f>
        <v>0.71339540880536401</v>
      </c>
      <c r="H19" s="42">
        <v>11914851</v>
      </c>
    </row>
    <row r="20" spans="2:16" s="42" customFormat="1" ht="20.100000000000001" customHeight="1" x14ac:dyDescent="0.25">
      <c r="B20" s="95" t="s">
        <v>31</v>
      </c>
      <c r="C20" s="63">
        <v>227</v>
      </c>
      <c r="D20" s="73">
        <f>C20/H20*100000</f>
        <v>1.8979590335157828</v>
      </c>
      <c r="E20" s="63">
        <v>36</v>
      </c>
      <c r="F20" s="73">
        <f>E20/H20*100000</f>
        <v>0.30099790839897878</v>
      </c>
      <c r="H20" s="42">
        <v>11960216</v>
      </c>
    </row>
    <row r="21" spans="2:16" ht="20.100000000000001" customHeight="1" x14ac:dyDescent="0.25">
      <c r="B21" s="95" t="s">
        <v>4</v>
      </c>
      <c r="C21" s="63">
        <v>2</v>
      </c>
      <c r="D21" s="73">
        <f>C21/H21*100000</f>
        <v>1.6658677442609817E-2</v>
      </c>
      <c r="E21" s="63">
        <v>0</v>
      </c>
      <c r="F21" s="73">
        <f>E21/H21*100000</f>
        <v>0</v>
      </c>
      <c r="H21" s="42">
        <v>12005755</v>
      </c>
    </row>
    <row r="22" spans="2:16" s="42" customFormat="1" ht="20.100000000000001" customHeight="1" x14ac:dyDescent="0.25">
      <c r="B22" s="95" t="s">
        <v>3</v>
      </c>
      <c r="C22" s="63">
        <v>100</v>
      </c>
      <c r="D22" s="73">
        <f>C22/H22*100000</f>
        <v>0.83293387213049086</v>
      </c>
      <c r="E22" s="63">
        <v>9</v>
      </c>
      <c r="F22" s="73">
        <f>E22/H22*100000</f>
        <v>7.4964048491744165E-2</v>
      </c>
      <c r="H22" s="42">
        <v>12005755</v>
      </c>
    </row>
    <row r="23" spans="2:16" s="42" customFormat="1" ht="20.100000000000001" customHeight="1" x14ac:dyDescent="0.2">
      <c r="B23" s="34"/>
      <c r="C23" s="34"/>
      <c r="D23" s="34"/>
      <c r="E23" s="34"/>
      <c r="F23" s="34"/>
    </row>
    <row r="24" spans="2:16" s="42" customFormat="1" ht="20.100000000000001" customHeight="1" x14ac:dyDescent="0.2">
      <c r="B24" s="34"/>
      <c r="C24" s="34"/>
      <c r="D24" s="34"/>
      <c r="E24" s="34"/>
      <c r="F24" s="34"/>
    </row>
    <row r="25" spans="2:16" s="42" customFormat="1" ht="20.100000000000001" customHeight="1" x14ac:dyDescent="0.25">
      <c r="B25" s="40" t="s">
        <v>42</v>
      </c>
      <c r="C25" s="59"/>
    </row>
    <row r="26" spans="2:16" ht="20.100000000000001" customHeight="1" x14ac:dyDescent="0.25">
      <c r="B26" s="94" t="s">
        <v>29</v>
      </c>
      <c r="C26" s="93"/>
      <c r="D26" s="92"/>
      <c r="E26" s="92"/>
      <c r="F26" s="70"/>
      <c r="G26" s="69"/>
      <c r="H26" s="69"/>
      <c r="I26" s="69"/>
      <c r="J26" s="69"/>
      <c r="K26" s="69"/>
      <c r="L26" s="69"/>
      <c r="M26" s="69"/>
      <c r="N26" s="69"/>
      <c r="O26" s="69"/>
      <c r="P26" s="69"/>
    </row>
    <row r="27" spans="2:16" ht="20.100000000000001" customHeight="1" x14ac:dyDescent="0.25">
      <c r="B27" s="36" t="s">
        <v>41</v>
      </c>
      <c r="C27" s="70"/>
      <c r="D27" s="70"/>
      <c r="E27" s="70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2:16" ht="20.100000000000001" customHeight="1" x14ac:dyDescent="0.25">
      <c r="B28" s="36" t="s">
        <v>40</v>
      </c>
      <c r="C28" s="70"/>
      <c r="D28" s="70"/>
      <c r="E28" s="70"/>
      <c r="F28" s="70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2:16" ht="20.100000000000001" customHeight="1" x14ac:dyDescent="0.25">
      <c r="B29" s="35" t="s">
        <v>26</v>
      </c>
    </row>
    <row r="30" spans="2:16" ht="20.100000000000001" customHeight="1" x14ac:dyDescent="0.2"/>
    <row r="31" spans="2:16" ht="20.100000000000001" customHeight="1" x14ac:dyDescent="0.2"/>
    <row r="32" spans="2:16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C4F02-A899-48A8-882F-55F810AE829E}">
  <dimension ref="B1:P33"/>
  <sheetViews>
    <sheetView topLeftCell="A16" workbookViewId="0">
      <selection activeCell="F24" sqref="F24"/>
    </sheetView>
  </sheetViews>
  <sheetFormatPr defaultColWidth="9" defaultRowHeight="12.75" x14ac:dyDescent="0.2"/>
  <cols>
    <col min="1" max="1" width="9" style="34" customWidth="1"/>
    <col min="2" max="2" width="19.7109375" style="34" customWidth="1"/>
    <col min="3" max="3" width="17.28515625" style="34" customWidth="1"/>
    <col min="4" max="4" width="20.5703125" style="34" customWidth="1"/>
    <col min="5" max="5" width="19.140625" style="34" customWidth="1"/>
    <col min="6" max="6" width="19.7109375" style="34" customWidth="1"/>
    <col min="7" max="7" width="9.140625" style="34" customWidth="1"/>
    <col min="8" max="8" width="9.7109375" style="34" hidden="1" customWidth="1"/>
    <col min="9" max="16384" width="9" style="34"/>
  </cols>
  <sheetData>
    <row r="1" spans="2:8" x14ac:dyDescent="0.2">
      <c r="B1" s="91"/>
    </row>
    <row r="2" spans="2:8" ht="84" customHeight="1" x14ac:dyDescent="0.35">
      <c r="B2" s="97" t="s">
        <v>45</v>
      </c>
      <c r="C2" s="97"/>
      <c r="D2" s="97"/>
      <c r="E2" s="97"/>
      <c r="F2" s="97"/>
    </row>
    <row r="3" spans="2:8" ht="15" x14ac:dyDescent="0.25">
      <c r="B3" s="90" t="s">
        <v>38</v>
      </c>
      <c r="C3" s="88" t="s">
        <v>13</v>
      </c>
      <c r="D3" s="89" t="s">
        <v>11</v>
      </c>
      <c r="E3" s="88" t="s">
        <v>12</v>
      </c>
      <c r="F3" s="87" t="s">
        <v>11</v>
      </c>
      <c r="H3" s="55" t="s">
        <v>10</v>
      </c>
    </row>
    <row r="4" spans="2:8" ht="17.25" x14ac:dyDescent="0.25">
      <c r="B4" s="101" t="s">
        <v>37</v>
      </c>
      <c r="C4" s="84" t="s">
        <v>8</v>
      </c>
      <c r="D4" s="100" t="s">
        <v>19</v>
      </c>
      <c r="E4" s="84" t="s">
        <v>6</v>
      </c>
      <c r="F4" s="99" t="s">
        <v>18</v>
      </c>
    </row>
    <row r="5" spans="2:8" ht="20.100000000000001" customHeight="1" x14ac:dyDescent="0.25">
      <c r="B5" s="54">
        <v>2007</v>
      </c>
      <c r="C5" s="53" t="s">
        <v>35</v>
      </c>
      <c r="D5" s="51" t="s">
        <v>35</v>
      </c>
      <c r="E5" s="53" t="s">
        <v>35</v>
      </c>
      <c r="F5" s="51" t="s">
        <v>35</v>
      </c>
      <c r="H5" s="34">
        <v>11019484</v>
      </c>
    </row>
    <row r="6" spans="2:8" ht="20.100000000000001" customHeight="1" x14ac:dyDescent="0.25">
      <c r="B6" s="54">
        <v>2008</v>
      </c>
      <c r="C6" s="53" t="s">
        <v>35</v>
      </c>
      <c r="D6" s="51" t="s">
        <v>35</v>
      </c>
      <c r="E6" s="53" t="s">
        <v>35</v>
      </c>
      <c r="F6" s="51" t="s">
        <v>35</v>
      </c>
      <c r="H6" s="34">
        <v>11093746</v>
      </c>
    </row>
    <row r="7" spans="2:8" ht="20.100000000000001" customHeight="1" x14ac:dyDescent="0.25">
      <c r="B7" s="54">
        <v>2009</v>
      </c>
      <c r="C7" s="53" t="s">
        <v>35</v>
      </c>
      <c r="D7" s="51" t="s">
        <v>35</v>
      </c>
      <c r="E7" s="53" t="s">
        <v>35</v>
      </c>
      <c r="F7" s="51" t="s">
        <v>35</v>
      </c>
      <c r="H7" s="34">
        <v>11168194</v>
      </c>
    </row>
    <row r="8" spans="2:8" ht="20.100000000000001" customHeight="1" x14ac:dyDescent="0.25">
      <c r="B8" s="54">
        <v>2010</v>
      </c>
      <c r="C8" s="53">
        <v>6</v>
      </c>
      <c r="D8" s="51">
        <f>C8/H8*100000</f>
        <v>5.3352383691136651E-2</v>
      </c>
      <c r="E8" s="53">
        <v>0</v>
      </c>
      <c r="F8" s="51">
        <f>E8/H8*100000</f>
        <v>0</v>
      </c>
      <c r="H8" s="34">
        <v>11245983</v>
      </c>
    </row>
    <row r="9" spans="2:8" ht="20.100000000000001" customHeight="1" x14ac:dyDescent="0.25">
      <c r="B9" s="54">
        <v>2011</v>
      </c>
      <c r="C9" s="53">
        <v>9</v>
      </c>
      <c r="D9" s="51">
        <f>C9/H9*100000</f>
        <v>7.9559058943627192E-2</v>
      </c>
      <c r="E9" s="53">
        <v>0</v>
      </c>
      <c r="F9" s="51">
        <f>E9/H9*100000</f>
        <v>0</v>
      </c>
      <c r="H9" s="34">
        <v>11312351</v>
      </c>
    </row>
    <row r="10" spans="2:8" ht="20.100000000000001" customHeight="1" x14ac:dyDescent="0.25">
      <c r="B10" s="54">
        <v>2012</v>
      </c>
      <c r="C10" s="53">
        <v>5</v>
      </c>
      <c r="D10" s="51">
        <f>C10/H10*100000</f>
        <v>4.394015210674574E-2</v>
      </c>
      <c r="E10" s="53">
        <v>0</v>
      </c>
      <c r="F10" s="51">
        <f>E10/H10*100000</f>
        <v>0</v>
      </c>
      <c r="H10" s="34">
        <v>11379114</v>
      </c>
    </row>
    <row r="11" spans="2:8" ht="20.100000000000001" customHeight="1" x14ac:dyDescent="0.25">
      <c r="B11" s="54">
        <v>2013</v>
      </c>
      <c r="C11" s="53">
        <v>143</v>
      </c>
      <c r="D11" s="51">
        <f>C11/H11*100000</f>
        <v>1.249314733395799</v>
      </c>
      <c r="E11" s="53">
        <v>10</v>
      </c>
      <c r="F11" s="51">
        <f>E11/H11*100000</f>
        <v>8.7364666671034902E-2</v>
      </c>
      <c r="H11" s="34">
        <v>11446275</v>
      </c>
    </row>
    <row r="12" spans="2:8" ht="20.100000000000001" customHeight="1" x14ac:dyDescent="0.25">
      <c r="B12" s="54">
        <v>2014</v>
      </c>
      <c r="C12" s="53">
        <v>42</v>
      </c>
      <c r="D12" s="51">
        <f>C12/H12*100000</f>
        <v>0.36477851517079102</v>
      </c>
      <c r="E12" s="53">
        <v>7</v>
      </c>
      <c r="F12" s="51">
        <f>E12/H12*100000</f>
        <v>6.0796419195131846E-2</v>
      </c>
      <c r="H12" s="34">
        <v>11513836</v>
      </c>
    </row>
    <row r="13" spans="2:8" ht="20.100000000000001" customHeight="1" x14ac:dyDescent="0.25">
      <c r="B13" s="54">
        <v>2015</v>
      </c>
      <c r="C13" s="53">
        <v>14</v>
      </c>
      <c r="D13" s="51">
        <f>C13/H13*100000</f>
        <v>0.12087933151657455</v>
      </c>
      <c r="E13" s="53">
        <v>2</v>
      </c>
      <c r="F13" s="51">
        <f>E13/H13*100000</f>
        <v>1.726847593093922E-2</v>
      </c>
      <c r="H13" s="34">
        <v>11581798</v>
      </c>
    </row>
    <row r="14" spans="2:8" ht="20.100000000000001" customHeight="1" x14ac:dyDescent="0.25">
      <c r="B14" s="54">
        <v>2016</v>
      </c>
      <c r="C14" s="53">
        <v>98</v>
      </c>
      <c r="D14" s="51">
        <f>C14/H14*100000</f>
        <v>0.84201105921382635</v>
      </c>
      <c r="E14" s="53">
        <v>6</v>
      </c>
      <c r="F14" s="51">
        <f>E14/H14*100000</f>
        <v>5.1551697502887329E-2</v>
      </c>
      <c r="H14" s="34">
        <v>11638802</v>
      </c>
    </row>
    <row r="15" spans="2:8" s="42" customFormat="1" ht="20.100000000000001" customHeight="1" x14ac:dyDescent="0.25">
      <c r="B15" s="54">
        <v>2017</v>
      </c>
      <c r="C15" s="53">
        <v>81</v>
      </c>
      <c r="D15" s="51">
        <f>C15/H15*100000</f>
        <v>0.69253924902069819</v>
      </c>
      <c r="E15" s="53">
        <v>9</v>
      </c>
      <c r="F15" s="51">
        <f>E15/H15*100000</f>
        <v>7.6948805446744248E-2</v>
      </c>
      <c r="H15" s="34">
        <v>11696088</v>
      </c>
    </row>
    <row r="16" spans="2:8" s="42" customFormat="1" ht="20.100000000000001" customHeight="1" x14ac:dyDescent="0.25">
      <c r="B16" s="54">
        <v>2018</v>
      </c>
      <c r="C16" s="53">
        <v>98</v>
      </c>
      <c r="D16" s="51">
        <f>C16/H16*100000</f>
        <v>0.83378290964541346</v>
      </c>
      <c r="E16" s="53">
        <v>11</v>
      </c>
      <c r="F16" s="51">
        <f>E16/H16*100000</f>
        <v>9.3587877613260692E-2</v>
      </c>
      <c r="H16" s="34">
        <v>11753659</v>
      </c>
    </row>
    <row r="17" spans="2:16" s="42" customFormat="1" ht="20.100000000000001" customHeight="1" x14ac:dyDescent="0.25">
      <c r="B17" s="54">
        <v>2019</v>
      </c>
      <c r="C17" s="53">
        <v>71</v>
      </c>
      <c r="D17" s="51">
        <f>C17/H17*100000</f>
        <v>0.60110827433159297</v>
      </c>
      <c r="E17" s="53">
        <v>5</v>
      </c>
      <c r="F17" s="51">
        <f>E17/H17*100000</f>
        <v>4.2331568614900915E-2</v>
      </c>
      <c r="H17" s="42">
        <v>11811516</v>
      </c>
    </row>
    <row r="18" spans="2:16" s="42" customFormat="1" ht="20.100000000000001" customHeight="1" x14ac:dyDescent="0.25">
      <c r="B18" s="96">
        <v>2020</v>
      </c>
      <c r="C18" s="77">
        <v>96</v>
      </c>
      <c r="D18" s="76">
        <f>C18/H18*100000</f>
        <v>0.80878475036353192</v>
      </c>
      <c r="E18" s="77">
        <v>6</v>
      </c>
      <c r="F18" s="76">
        <f>E18/H18*100000</f>
        <v>5.0549046897720745E-2</v>
      </c>
      <c r="H18" s="42">
        <v>11869660</v>
      </c>
    </row>
    <row r="19" spans="2:16" s="42" customFormat="1" ht="20.100000000000001" customHeight="1" x14ac:dyDescent="0.25">
      <c r="B19" s="95" t="s">
        <v>32</v>
      </c>
      <c r="C19" s="63">
        <v>70</v>
      </c>
      <c r="D19" s="73">
        <f>C19/H19*100000</f>
        <v>0.58750210136912329</v>
      </c>
      <c r="E19" s="63">
        <v>3</v>
      </c>
      <c r="F19" s="73">
        <f>E19/H19*100000</f>
        <v>2.5178661487248143E-2</v>
      </c>
      <c r="H19" s="42">
        <v>11914851</v>
      </c>
    </row>
    <row r="20" spans="2:16" s="42" customFormat="1" ht="20.100000000000001" customHeight="1" x14ac:dyDescent="0.25">
      <c r="B20" s="95" t="s">
        <v>31</v>
      </c>
      <c r="C20" s="63">
        <v>57</v>
      </c>
      <c r="D20" s="73">
        <f>C20/H20*100000</f>
        <v>0.47658002163171631</v>
      </c>
      <c r="E20" s="63">
        <v>2</v>
      </c>
      <c r="F20" s="73">
        <f>E20/H20*100000</f>
        <v>1.6722106022165485E-2</v>
      </c>
      <c r="H20" s="42">
        <v>11960216</v>
      </c>
    </row>
    <row r="21" spans="2:16" ht="20.100000000000001" customHeight="1" x14ac:dyDescent="0.25">
      <c r="B21" s="95" t="s">
        <v>4</v>
      </c>
      <c r="C21" s="63">
        <v>201</v>
      </c>
      <c r="D21" s="73">
        <f>C21/H21*100000</f>
        <v>1.6741970829822865</v>
      </c>
      <c r="E21" s="63">
        <v>11</v>
      </c>
      <c r="F21" s="73">
        <f>E21/H21*100000</f>
        <v>9.1622725934353985E-2</v>
      </c>
      <c r="H21" s="42">
        <v>12005755</v>
      </c>
    </row>
    <row r="22" spans="2:16" s="42" customFormat="1" ht="20.100000000000001" customHeight="1" x14ac:dyDescent="0.25">
      <c r="B22" s="95" t="s">
        <v>3</v>
      </c>
      <c r="C22" s="63">
        <v>419</v>
      </c>
      <c r="D22" s="73">
        <f>C22/H22*100000</f>
        <v>3.4899929242267564</v>
      </c>
      <c r="E22" s="63">
        <v>26</v>
      </c>
      <c r="F22" s="73">
        <f>E22/H22*100000</f>
        <v>0.21656280675392761</v>
      </c>
      <c r="H22" s="42">
        <v>12005755</v>
      </c>
    </row>
    <row r="23" spans="2:16" s="42" customFormat="1" ht="20.100000000000001" customHeight="1" x14ac:dyDescent="0.2">
      <c r="B23" s="34"/>
      <c r="C23" s="34"/>
      <c r="D23" s="34"/>
      <c r="E23" s="34"/>
      <c r="F23" s="34"/>
      <c r="H23" s="42">
        <v>12005755</v>
      </c>
    </row>
    <row r="24" spans="2:16" s="42" customFormat="1" ht="20.100000000000001" customHeight="1" x14ac:dyDescent="0.2">
      <c r="B24" s="34"/>
      <c r="C24" s="34"/>
      <c r="D24" s="34"/>
      <c r="E24" s="34"/>
      <c r="F24" s="34"/>
    </row>
    <row r="25" spans="2:16" s="42" customFormat="1" ht="20.100000000000001" customHeight="1" x14ac:dyDescent="0.2">
      <c r="B25" s="34"/>
      <c r="C25" s="34"/>
      <c r="D25" s="34"/>
      <c r="E25" s="34"/>
      <c r="F25" s="34"/>
    </row>
    <row r="26" spans="2:16" s="42" customFormat="1" ht="20.100000000000001" customHeight="1" x14ac:dyDescent="0.25">
      <c r="B26" s="40" t="s">
        <v>30</v>
      </c>
      <c r="C26" s="59"/>
    </row>
    <row r="27" spans="2:16" ht="20.100000000000001" customHeight="1" x14ac:dyDescent="0.25">
      <c r="B27" s="39" t="s">
        <v>29</v>
      </c>
      <c r="C27" s="98"/>
      <c r="D27" s="92"/>
      <c r="E27" s="92"/>
      <c r="F27" s="70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2:16" ht="20.100000000000001" customHeight="1" x14ac:dyDescent="0.25">
      <c r="B28" s="36" t="s">
        <v>41</v>
      </c>
      <c r="C28" s="70"/>
      <c r="D28" s="70"/>
      <c r="E28" s="70"/>
      <c r="F28" s="70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2:16" ht="19.5" customHeight="1" x14ac:dyDescent="0.25">
      <c r="B29" s="36" t="s">
        <v>44</v>
      </c>
      <c r="C29" s="70"/>
      <c r="D29" s="70"/>
      <c r="E29" s="70"/>
      <c r="F29" s="70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0" spans="2:16" ht="20.100000000000001" customHeight="1" x14ac:dyDescent="0.25">
      <c r="B30" s="35" t="s">
        <v>26</v>
      </c>
    </row>
    <row r="31" spans="2:16" ht="20.100000000000001" customHeight="1" x14ac:dyDescent="0.2"/>
    <row r="32" spans="2:16" ht="20.100000000000001" customHeight="1" x14ac:dyDescent="0.2"/>
    <row r="33" s="34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B47CF-88C4-4120-AE5F-A4B9E5D4CF8C}">
  <dimension ref="B1:K27"/>
  <sheetViews>
    <sheetView topLeftCell="A16" workbookViewId="0">
      <selection activeCell="B25" sqref="B25"/>
    </sheetView>
  </sheetViews>
  <sheetFormatPr defaultColWidth="9" defaultRowHeight="12.75" x14ac:dyDescent="0.2"/>
  <cols>
    <col min="1" max="1" width="9" style="34" customWidth="1"/>
    <col min="2" max="2" width="23.5703125" style="34" customWidth="1"/>
    <col min="3" max="3" width="24.140625" style="34" customWidth="1"/>
    <col min="4" max="4" width="23.28515625" style="34" customWidth="1"/>
    <col min="5" max="5" width="9" style="34" customWidth="1"/>
    <col min="6" max="16384" width="9" style="34"/>
  </cols>
  <sheetData>
    <row r="1" spans="2:11" ht="6" customHeight="1" x14ac:dyDescent="0.2">
      <c r="B1" s="55"/>
      <c r="C1" s="55"/>
      <c r="D1" s="55"/>
    </row>
    <row r="2" spans="2:11" ht="66.75" customHeight="1" x14ac:dyDescent="0.35">
      <c r="B2" s="97" t="s">
        <v>51</v>
      </c>
      <c r="C2" s="97"/>
      <c r="D2" s="97"/>
      <c r="E2" s="91"/>
      <c r="F2" s="91"/>
      <c r="K2" s="42"/>
    </row>
    <row r="3" spans="2:11" ht="30" x14ac:dyDescent="0.25">
      <c r="B3" s="108" t="s">
        <v>50</v>
      </c>
      <c r="C3" s="107" t="s">
        <v>49</v>
      </c>
      <c r="D3" s="106" t="s">
        <v>48</v>
      </c>
    </row>
    <row r="4" spans="2:11" ht="20.100000000000001" customHeight="1" x14ac:dyDescent="0.25">
      <c r="B4" s="48">
        <v>2007</v>
      </c>
      <c r="C4" s="47">
        <v>25</v>
      </c>
      <c r="D4" s="47">
        <v>1</v>
      </c>
    </row>
    <row r="5" spans="2:11" ht="20.100000000000001" customHeight="1" x14ac:dyDescent="0.25">
      <c r="B5" s="48">
        <v>2008</v>
      </c>
      <c r="C5" s="47">
        <v>32</v>
      </c>
      <c r="D5" s="47">
        <v>1</v>
      </c>
    </row>
    <row r="6" spans="2:11" ht="20.100000000000001" customHeight="1" x14ac:dyDescent="0.25">
      <c r="B6" s="48">
        <v>2009</v>
      </c>
      <c r="C6" s="47">
        <v>26</v>
      </c>
      <c r="D6" s="47">
        <v>0</v>
      </c>
    </row>
    <row r="7" spans="2:11" ht="20.100000000000001" customHeight="1" x14ac:dyDescent="0.25">
      <c r="B7" s="48">
        <v>2010</v>
      </c>
      <c r="C7" s="47">
        <v>33</v>
      </c>
      <c r="D7" s="47">
        <v>0</v>
      </c>
    </row>
    <row r="8" spans="2:11" ht="20.100000000000001" customHeight="1" x14ac:dyDescent="0.25">
      <c r="B8" s="48">
        <v>2011</v>
      </c>
      <c r="C8" s="47">
        <v>26</v>
      </c>
      <c r="D8" s="47">
        <v>0</v>
      </c>
    </row>
    <row r="9" spans="2:11" ht="20.100000000000001" customHeight="1" x14ac:dyDescent="0.25">
      <c r="B9" s="48">
        <v>2012</v>
      </c>
      <c r="C9" s="47">
        <v>28</v>
      </c>
      <c r="D9" s="47">
        <v>1</v>
      </c>
    </row>
    <row r="10" spans="2:11" ht="20.100000000000001" customHeight="1" x14ac:dyDescent="0.25">
      <c r="B10" s="48">
        <v>2013</v>
      </c>
      <c r="C10" s="47">
        <v>19</v>
      </c>
      <c r="D10" s="47">
        <v>0</v>
      </c>
    </row>
    <row r="11" spans="2:11" ht="20.100000000000001" customHeight="1" x14ac:dyDescent="0.25">
      <c r="B11" s="48">
        <v>2014</v>
      </c>
      <c r="C11" s="47">
        <v>24</v>
      </c>
      <c r="D11" s="47">
        <v>0</v>
      </c>
    </row>
    <row r="12" spans="2:11" ht="20.100000000000001" customHeight="1" x14ac:dyDescent="0.25">
      <c r="B12" s="48">
        <v>2015</v>
      </c>
      <c r="C12" s="47">
        <v>25</v>
      </c>
      <c r="D12" s="47">
        <v>0</v>
      </c>
    </row>
    <row r="13" spans="2:11" ht="20.100000000000001" customHeight="1" x14ac:dyDescent="0.25">
      <c r="B13" s="48">
        <v>2016</v>
      </c>
      <c r="C13" s="47">
        <v>27</v>
      </c>
      <c r="D13" s="47">
        <v>3</v>
      </c>
    </row>
    <row r="14" spans="2:11" ht="20.100000000000001" customHeight="1" x14ac:dyDescent="0.25">
      <c r="B14" s="48">
        <v>2017</v>
      </c>
      <c r="C14" s="47">
        <v>23</v>
      </c>
      <c r="D14" s="47">
        <v>0</v>
      </c>
    </row>
    <row r="15" spans="2:11" s="41" customFormat="1" ht="20.100000000000001" customHeight="1" x14ac:dyDescent="0.25">
      <c r="B15" s="105">
        <v>2018</v>
      </c>
      <c r="C15" s="104">
        <v>20</v>
      </c>
      <c r="D15" s="104">
        <v>0</v>
      </c>
    </row>
    <row r="16" spans="2:11" s="41" customFormat="1" ht="20.100000000000001" customHeight="1" x14ac:dyDescent="0.25">
      <c r="B16" s="48">
        <v>2019</v>
      </c>
      <c r="C16" s="47">
        <v>17</v>
      </c>
      <c r="D16" s="47">
        <v>0</v>
      </c>
    </row>
    <row r="17" spans="2:4" s="41" customFormat="1" ht="20.100000000000001" customHeight="1" x14ac:dyDescent="0.25">
      <c r="B17" s="48">
        <v>2020</v>
      </c>
      <c r="C17" s="47">
        <v>13</v>
      </c>
      <c r="D17" s="47">
        <v>1</v>
      </c>
    </row>
    <row r="18" spans="2:4" s="41" customFormat="1" ht="20.100000000000001" customHeight="1" x14ac:dyDescent="0.25">
      <c r="B18" s="48">
        <v>2021</v>
      </c>
      <c r="C18" s="47">
        <v>9</v>
      </c>
      <c r="D18" s="47">
        <v>0</v>
      </c>
    </row>
    <row r="19" spans="2:4" s="41" customFormat="1" ht="20.100000000000001" customHeight="1" x14ac:dyDescent="0.25">
      <c r="B19" s="48">
        <v>2022</v>
      </c>
      <c r="C19" s="47">
        <v>29</v>
      </c>
      <c r="D19" s="47">
        <v>1</v>
      </c>
    </row>
    <row r="20" spans="2:4" s="41" customFormat="1" ht="20.100000000000001" customHeight="1" x14ac:dyDescent="0.25">
      <c r="B20" s="48">
        <v>2023</v>
      </c>
      <c r="C20" s="47">
        <v>32</v>
      </c>
      <c r="D20" s="47">
        <v>3</v>
      </c>
    </row>
    <row r="21" spans="2:4" s="41" customFormat="1" ht="20.100000000000001" customHeight="1" x14ac:dyDescent="0.25">
      <c r="B21" s="62" t="s">
        <v>3</v>
      </c>
      <c r="C21" s="61">
        <v>28</v>
      </c>
      <c r="D21" s="61">
        <v>0</v>
      </c>
    </row>
    <row r="22" spans="2:4" ht="6" customHeight="1" x14ac:dyDescent="0.2">
      <c r="B22" s="103"/>
      <c r="C22" s="55"/>
      <c r="D22" s="55"/>
    </row>
    <row r="23" spans="2:4" s="42" customFormat="1" ht="15" x14ac:dyDescent="0.25">
      <c r="B23" s="40" t="s">
        <v>47</v>
      </c>
      <c r="C23" s="59"/>
    </row>
    <row r="24" spans="2:4" s="42" customFormat="1" ht="15" x14ac:dyDescent="0.25">
      <c r="B24" s="102" t="s">
        <v>46</v>
      </c>
      <c r="C24" s="102"/>
      <c r="D24" s="102"/>
    </row>
    <row r="25" spans="2:4" ht="20.100000000000001" customHeight="1" x14ac:dyDescent="0.2"/>
    <row r="26" spans="2:4" ht="20.100000000000001" customHeight="1" x14ac:dyDescent="0.2"/>
    <row r="27" spans="2:4" ht="20.100000000000001" customHeight="1" x14ac:dyDescent="0.2"/>
  </sheetData>
  <sheetProtection selectLockedCells="1" selectUnlockedCells="1"/>
  <mergeCells count="2">
    <mergeCell ref="B2:D2"/>
    <mergeCell ref="B24:D2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7BC08-C9BB-461D-BB2B-219D44EC40DA}">
  <dimension ref="B2:H27"/>
  <sheetViews>
    <sheetView topLeftCell="A10" workbookViewId="0">
      <selection activeCell="K18" sqref="K18"/>
    </sheetView>
  </sheetViews>
  <sheetFormatPr defaultRowHeight="12.75" x14ac:dyDescent="0.2"/>
  <cols>
    <col min="1" max="1" width="9.140625" style="109"/>
    <col min="2" max="2" width="21.7109375" style="109" customWidth="1"/>
    <col min="3" max="3" width="19.5703125" style="109" customWidth="1"/>
    <col min="4" max="4" width="21" style="109" customWidth="1"/>
    <col min="5" max="5" width="15.7109375" style="109" customWidth="1"/>
    <col min="6" max="6" width="18.85546875" style="109" customWidth="1"/>
    <col min="7" max="7" width="9.140625" style="109"/>
    <col min="8" max="8" width="9.7109375" style="109" hidden="1" customWidth="1"/>
    <col min="9" max="16384" width="9.140625" style="109"/>
  </cols>
  <sheetData>
    <row r="2" spans="2:8" ht="76.5" customHeight="1" x14ac:dyDescent="0.2">
      <c r="B2" s="148" t="s">
        <v>52</v>
      </c>
      <c r="C2" s="148"/>
      <c r="D2" s="148"/>
      <c r="E2" s="148"/>
      <c r="F2" s="148"/>
    </row>
    <row r="3" spans="2:8" ht="15" x14ac:dyDescent="0.25">
      <c r="B3" s="147" t="s">
        <v>14</v>
      </c>
      <c r="C3" s="145" t="s">
        <v>13</v>
      </c>
      <c r="D3" s="146" t="s">
        <v>11</v>
      </c>
      <c r="E3" s="145" t="s">
        <v>12</v>
      </c>
      <c r="F3" s="144" t="s">
        <v>11</v>
      </c>
      <c r="H3" s="143" t="s">
        <v>10</v>
      </c>
    </row>
    <row r="4" spans="2:8" ht="17.25" x14ac:dyDescent="0.25">
      <c r="B4" s="142" t="s">
        <v>20</v>
      </c>
      <c r="C4" s="140" t="s">
        <v>8</v>
      </c>
      <c r="D4" s="141" t="s">
        <v>19</v>
      </c>
      <c r="E4" s="140" t="s">
        <v>6</v>
      </c>
      <c r="F4" s="139" t="s">
        <v>18</v>
      </c>
    </row>
    <row r="5" spans="2:8" ht="20.100000000000001" customHeight="1" x14ac:dyDescent="0.25">
      <c r="B5" s="138">
        <v>2007</v>
      </c>
      <c r="C5" s="137">
        <v>1047</v>
      </c>
      <c r="D5" s="136">
        <f>C5/H5*100000</f>
        <v>9.5013523319240711</v>
      </c>
      <c r="E5" s="137">
        <v>0</v>
      </c>
      <c r="F5" s="136">
        <f>E5/H5*100000</f>
        <v>0</v>
      </c>
      <c r="H5" s="109">
        <v>11019484</v>
      </c>
    </row>
    <row r="6" spans="2:8" ht="20.100000000000001" customHeight="1" x14ac:dyDescent="0.25">
      <c r="B6" s="138">
        <v>2008</v>
      </c>
      <c r="C6" s="137">
        <v>356</v>
      </c>
      <c r="D6" s="136">
        <f>C6/H6*100000</f>
        <v>3.2090152415604254</v>
      </c>
      <c r="E6" s="137">
        <v>0</v>
      </c>
      <c r="F6" s="136">
        <f>E6/H6*100000</f>
        <v>0</v>
      </c>
      <c r="H6" s="109">
        <v>11093746</v>
      </c>
    </row>
    <row r="7" spans="2:8" ht="20.100000000000001" customHeight="1" x14ac:dyDescent="0.25">
      <c r="B7" s="138">
        <v>2009</v>
      </c>
      <c r="C7" s="137">
        <v>1</v>
      </c>
      <c r="D7" s="136">
        <f>C7/H7*100000</f>
        <v>8.9539991873350336E-3</v>
      </c>
      <c r="E7" s="137">
        <v>0</v>
      </c>
      <c r="F7" s="136">
        <f>E7/H7*100000</f>
        <v>0</v>
      </c>
      <c r="H7" s="109">
        <v>11168194</v>
      </c>
    </row>
    <row r="8" spans="2:8" ht="20.100000000000001" customHeight="1" x14ac:dyDescent="0.25">
      <c r="B8" s="138">
        <v>2010</v>
      </c>
      <c r="C8" s="137">
        <v>0</v>
      </c>
      <c r="D8" s="136">
        <f>C8/H8*100000</f>
        <v>0</v>
      </c>
      <c r="E8" s="137">
        <v>0</v>
      </c>
      <c r="F8" s="136">
        <f>E8/H8*100000</f>
        <v>0</v>
      </c>
      <c r="H8" s="109">
        <v>11245983</v>
      </c>
    </row>
    <row r="9" spans="2:8" ht="20.100000000000001" customHeight="1" x14ac:dyDescent="0.25">
      <c r="B9" s="138">
        <v>2011</v>
      </c>
      <c r="C9" s="137">
        <v>0</v>
      </c>
      <c r="D9" s="136">
        <f>C9/H9*100000</f>
        <v>0</v>
      </c>
      <c r="E9" s="137">
        <v>0</v>
      </c>
      <c r="F9" s="136">
        <f>E9/H9*100000</f>
        <v>0</v>
      </c>
      <c r="H9" s="109">
        <v>11312351</v>
      </c>
    </row>
    <row r="10" spans="2:8" ht="20.100000000000001" customHeight="1" x14ac:dyDescent="0.25">
      <c r="B10" s="138">
        <v>2012</v>
      </c>
      <c r="C10" s="137">
        <v>0</v>
      </c>
      <c r="D10" s="136">
        <f>C10/H10*100000</f>
        <v>0</v>
      </c>
      <c r="E10" s="137">
        <v>0</v>
      </c>
      <c r="F10" s="136">
        <f>E10/H10*100000</f>
        <v>0</v>
      </c>
      <c r="H10" s="109">
        <v>11379114</v>
      </c>
    </row>
    <row r="11" spans="2:8" ht="20.100000000000001" customHeight="1" x14ac:dyDescent="0.25">
      <c r="B11" s="138">
        <v>2013</v>
      </c>
      <c r="C11" s="137">
        <v>0</v>
      </c>
      <c r="D11" s="136">
        <f>C11/H11*100000</f>
        <v>0</v>
      </c>
      <c r="E11" s="137">
        <v>0</v>
      </c>
      <c r="F11" s="136">
        <f>E11/H11*100000</f>
        <v>0</v>
      </c>
      <c r="H11" s="109">
        <v>11446275</v>
      </c>
    </row>
    <row r="12" spans="2:8" ht="20.100000000000001" customHeight="1" x14ac:dyDescent="0.25">
      <c r="B12" s="138">
        <v>2014</v>
      </c>
      <c r="C12" s="137">
        <v>0</v>
      </c>
      <c r="D12" s="136">
        <f>C12/H12*100000</f>
        <v>0</v>
      </c>
      <c r="E12" s="137">
        <v>0</v>
      </c>
      <c r="F12" s="136">
        <f>E12/H12*100000</f>
        <v>0</v>
      </c>
      <c r="H12" s="109">
        <v>11513836</v>
      </c>
    </row>
    <row r="13" spans="2:8" ht="20.100000000000001" customHeight="1" x14ac:dyDescent="0.25">
      <c r="B13" s="138">
        <v>2015</v>
      </c>
      <c r="C13" s="137">
        <v>0</v>
      </c>
      <c r="D13" s="136">
        <f>C13/H13*100000</f>
        <v>0</v>
      </c>
      <c r="E13" s="137">
        <v>0</v>
      </c>
      <c r="F13" s="136">
        <f>E13/H13*100000</f>
        <v>0</v>
      </c>
      <c r="H13" s="109">
        <v>11581798</v>
      </c>
    </row>
    <row r="14" spans="2:8" ht="20.100000000000001" customHeight="1" x14ac:dyDescent="0.25">
      <c r="B14" s="138">
        <v>2016</v>
      </c>
      <c r="C14" s="137">
        <v>0</v>
      </c>
      <c r="D14" s="136">
        <f>C14/H14*100000</f>
        <v>0</v>
      </c>
      <c r="E14" s="137">
        <v>0</v>
      </c>
      <c r="F14" s="136">
        <f>E14/H14*100000</f>
        <v>0</v>
      </c>
      <c r="H14" s="109">
        <v>11638802</v>
      </c>
    </row>
    <row r="15" spans="2:8" ht="20.100000000000001" customHeight="1" x14ac:dyDescent="0.25">
      <c r="B15" s="138">
        <v>2017</v>
      </c>
      <c r="C15" s="137">
        <v>0</v>
      </c>
      <c r="D15" s="136">
        <f>C15/H15*100000</f>
        <v>0</v>
      </c>
      <c r="E15" s="137">
        <v>0</v>
      </c>
      <c r="F15" s="136">
        <f>E15/H15*100000</f>
        <v>0</v>
      </c>
      <c r="H15" s="109">
        <v>11696088</v>
      </c>
    </row>
    <row r="16" spans="2:8" ht="20.100000000000001" customHeight="1" x14ac:dyDescent="0.25">
      <c r="B16" s="138">
        <v>2018</v>
      </c>
      <c r="C16" s="137">
        <v>0</v>
      </c>
      <c r="D16" s="136">
        <f>C16/H16*100000</f>
        <v>0</v>
      </c>
      <c r="E16" s="137">
        <v>0</v>
      </c>
      <c r="F16" s="136">
        <f>E16/H16*100000</f>
        <v>0</v>
      </c>
      <c r="H16" s="109">
        <v>11753659</v>
      </c>
    </row>
    <row r="17" spans="2:8" ht="20.100000000000001" customHeight="1" x14ac:dyDescent="0.25">
      <c r="B17" s="138">
        <v>2019</v>
      </c>
      <c r="C17" s="137">
        <v>0</v>
      </c>
      <c r="D17" s="136">
        <f>C17/H17*100000</f>
        <v>0</v>
      </c>
      <c r="E17" s="137">
        <v>0</v>
      </c>
      <c r="F17" s="136">
        <f>E17/H17*100000</f>
        <v>0</v>
      </c>
      <c r="H17" s="109">
        <v>11811516</v>
      </c>
    </row>
    <row r="18" spans="2:8" ht="20.100000000000001" customHeight="1" x14ac:dyDescent="0.25">
      <c r="B18" s="135" t="s">
        <v>33</v>
      </c>
      <c r="C18" s="133">
        <v>0</v>
      </c>
      <c r="D18" s="134">
        <f>C18/H18*100000</f>
        <v>0</v>
      </c>
      <c r="E18" s="133">
        <v>0</v>
      </c>
      <c r="F18" s="132">
        <f>E18/H18*100000</f>
        <v>0</v>
      </c>
      <c r="H18" s="109">
        <v>11869660</v>
      </c>
    </row>
    <row r="19" spans="2:8" ht="20.100000000000001" customHeight="1" x14ac:dyDescent="0.25">
      <c r="B19" s="131" t="s">
        <v>32</v>
      </c>
      <c r="C19" s="129">
        <v>0</v>
      </c>
      <c r="D19" s="130">
        <f>C19/H19*100000</f>
        <v>0</v>
      </c>
      <c r="E19" s="129">
        <v>0</v>
      </c>
      <c r="F19" s="128">
        <f>E19/H19*100000</f>
        <v>0</v>
      </c>
      <c r="H19" s="109">
        <v>11914851</v>
      </c>
    </row>
    <row r="20" spans="2:8" s="117" customFormat="1" ht="20.100000000000001" customHeight="1" x14ac:dyDescent="0.25">
      <c r="B20" s="127" t="s">
        <v>31</v>
      </c>
      <c r="C20" s="126">
        <v>0</v>
      </c>
      <c r="D20" s="125">
        <f>C20/H20*100000</f>
        <v>0</v>
      </c>
      <c r="E20" s="126">
        <v>0</v>
      </c>
      <c r="F20" s="125">
        <f>E20/H20*100000</f>
        <v>0</v>
      </c>
      <c r="H20" s="109">
        <v>11960216</v>
      </c>
    </row>
    <row r="21" spans="2:8" ht="20.100000000000001" customHeight="1" x14ac:dyDescent="0.25">
      <c r="B21" s="127" t="s">
        <v>4</v>
      </c>
      <c r="C21" s="126">
        <v>0</v>
      </c>
      <c r="D21" s="125">
        <f>C21/H21*100000</f>
        <v>0</v>
      </c>
      <c r="E21" s="126">
        <v>0</v>
      </c>
      <c r="F21" s="125">
        <f>E21/H21*100000</f>
        <v>0</v>
      </c>
      <c r="H21" s="109">
        <v>12005755</v>
      </c>
    </row>
    <row r="22" spans="2:8" ht="20.100000000000001" customHeight="1" x14ac:dyDescent="0.25">
      <c r="B22" s="124" t="s">
        <v>3</v>
      </c>
      <c r="C22" s="123">
        <v>0</v>
      </c>
      <c r="D22" s="122">
        <v>0</v>
      </c>
      <c r="E22" s="123">
        <v>0</v>
      </c>
      <c r="F22" s="122">
        <v>0</v>
      </c>
    </row>
    <row r="23" spans="2:8" ht="20.100000000000001" customHeight="1" x14ac:dyDescent="0.2"/>
    <row r="24" spans="2:8" ht="20.100000000000001" customHeight="1" x14ac:dyDescent="0.25">
      <c r="B24" s="121"/>
      <c r="C24" s="120"/>
      <c r="D24" s="119"/>
      <c r="E24" s="120"/>
      <c r="F24" s="119"/>
    </row>
    <row r="25" spans="2:8" s="117" customFormat="1" ht="20.100000000000001" customHeight="1" x14ac:dyDescent="0.25">
      <c r="B25" s="118" t="s">
        <v>24</v>
      </c>
      <c r="C25" s="111"/>
      <c r="D25" s="110"/>
      <c r="E25" s="110"/>
      <c r="F25" s="110"/>
    </row>
    <row r="26" spans="2:8" ht="20.100000000000001" customHeight="1" x14ac:dyDescent="0.25">
      <c r="B26" s="116" t="s">
        <v>29</v>
      </c>
      <c r="C26" s="115"/>
      <c r="D26" s="114"/>
      <c r="E26" s="113"/>
      <c r="F26" s="112"/>
    </row>
    <row r="27" spans="2:8" ht="17.25" x14ac:dyDescent="0.25">
      <c r="B27" s="111" t="s">
        <v>26</v>
      </c>
      <c r="C27" s="110"/>
      <c r="D27" s="110"/>
      <c r="E27" s="110"/>
      <c r="F27" s="110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57BBF-A89C-4298-8633-E1D28F003984}">
  <dimension ref="B2:H28"/>
  <sheetViews>
    <sheetView topLeftCell="A7" workbookViewId="0">
      <selection activeCell="G27" sqref="G27"/>
    </sheetView>
  </sheetViews>
  <sheetFormatPr defaultRowHeight="12.75" x14ac:dyDescent="0.2"/>
  <cols>
    <col min="1" max="1" width="9.140625" style="109"/>
    <col min="2" max="2" width="22.28515625" style="143" customWidth="1"/>
    <col min="3" max="3" width="17.7109375" style="143" customWidth="1"/>
    <col min="4" max="4" width="21.85546875" style="143" customWidth="1"/>
    <col min="5" max="5" width="15.7109375" style="143" customWidth="1"/>
    <col min="6" max="6" width="21.5703125" style="143" customWidth="1"/>
    <col min="7" max="7" width="9.28515625" style="109" customWidth="1"/>
    <col min="8" max="8" width="11.28515625" style="109" hidden="1" customWidth="1"/>
    <col min="9" max="16384" width="9.140625" style="109"/>
  </cols>
  <sheetData>
    <row r="2" spans="2:8" ht="81.75" customHeight="1" x14ac:dyDescent="0.2">
      <c r="B2" s="148" t="s">
        <v>56</v>
      </c>
      <c r="C2" s="148"/>
      <c r="D2" s="148"/>
      <c r="E2" s="148"/>
      <c r="F2" s="148"/>
    </row>
    <row r="3" spans="2:8" ht="15" x14ac:dyDescent="0.25">
      <c r="B3" s="147" t="s">
        <v>14</v>
      </c>
      <c r="C3" s="145" t="s">
        <v>13</v>
      </c>
      <c r="D3" s="146" t="s">
        <v>11</v>
      </c>
      <c r="E3" s="145" t="s">
        <v>12</v>
      </c>
      <c r="F3" s="144" t="s">
        <v>11</v>
      </c>
      <c r="H3" s="143" t="s">
        <v>10</v>
      </c>
    </row>
    <row r="4" spans="2:8" ht="17.25" x14ac:dyDescent="0.25">
      <c r="B4" s="142" t="s">
        <v>20</v>
      </c>
      <c r="C4" s="140" t="s">
        <v>8</v>
      </c>
      <c r="D4" s="141" t="s">
        <v>19</v>
      </c>
      <c r="E4" s="140" t="s">
        <v>6</v>
      </c>
      <c r="F4" s="139" t="s">
        <v>18</v>
      </c>
    </row>
    <row r="5" spans="2:8" ht="20.100000000000001" customHeight="1" x14ac:dyDescent="0.25">
      <c r="B5" s="138">
        <v>2007</v>
      </c>
      <c r="C5" s="137">
        <v>0</v>
      </c>
      <c r="D5" s="136">
        <f>C5/H5*100000</f>
        <v>0</v>
      </c>
      <c r="E5" s="137">
        <v>0</v>
      </c>
      <c r="F5" s="136">
        <f>E5/H5*100000</f>
        <v>0</v>
      </c>
      <c r="H5" s="109">
        <v>11019484</v>
      </c>
    </row>
    <row r="6" spans="2:8" ht="20.100000000000001" customHeight="1" x14ac:dyDescent="0.25">
      <c r="B6" s="138">
        <v>2008</v>
      </c>
      <c r="C6" s="137">
        <v>0</v>
      </c>
      <c r="D6" s="136">
        <f>C6/H6*100000</f>
        <v>0</v>
      </c>
      <c r="E6" s="137">
        <v>0</v>
      </c>
      <c r="F6" s="136">
        <f>E6/H6*100000</f>
        <v>0</v>
      </c>
      <c r="H6" s="109">
        <v>11093746</v>
      </c>
    </row>
    <row r="7" spans="2:8" ht="20.100000000000001" customHeight="1" x14ac:dyDescent="0.25">
      <c r="B7" s="138">
        <v>2009</v>
      </c>
      <c r="C7" s="137">
        <v>0</v>
      </c>
      <c r="D7" s="136">
        <f>C7/H7*100000</f>
        <v>0</v>
      </c>
      <c r="E7" s="137">
        <v>0</v>
      </c>
      <c r="F7" s="136">
        <f>E7/H7*100000</f>
        <v>0</v>
      </c>
      <c r="H7" s="109">
        <v>11168194</v>
      </c>
    </row>
    <row r="8" spans="2:8" ht="20.100000000000001" customHeight="1" x14ac:dyDescent="0.25">
      <c r="B8" s="138">
        <v>2010</v>
      </c>
      <c r="C8" s="137">
        <v>1</v>
      </c>
      <c r="D8" s="136">
        <f>C8/H8*100000</f>
        <v>8.8920639485227746E-3</v>
      </c>
      <c r="E8" s="137">
        <v>0</v>
      </c>
      <c r="F8" s="136">
        <f>E8/H8*100000</f>
        <v>0</v>
      </c>
      <c r="H8" s="109">
        <v>11245983</v>
      </c>
    </row>
    <row r="9" spans="2:8" ht="20.100000000000001" customHeight="1" x14ac:dyDescent="0.25">
      <c r="B9" s="138">
        <v>2011</v>
      </c>
      <c r="C9" s="137">
        <v>13</v>
      </c>
      <c r="D9" s="136">
        <f>C9/H9*100000</f>
        <v>0.1149186406963504</v>
      </c>
      <c r="E9" s="137">
        <v>0</v>
      </c>
      <c r="F9" s="136">
        <f>E9/H9*100000</f>
        <v>0</v>
      </c>
      <c r="H9" s="109">
        <v>11312351</v>
      </c>
    </row>
    <row r="10" spans="2:8" ht="20.100000000000001" customHeight="1" x14ac:dyDescent="0.25">
      <c r="B10" s="138">
        <v>2012</v>
      </c>
      <c r="C10" s="137">
        <v>0</v>
      </c>
      <c r="D10" s="136">
        <f>C10/H10*100000</f>
        <v>0</v>
      </c>
      <c r="E10" s="137">
        <v>0</v>
      </c>
      <c r="F10" s="136">
        <f>E10/H10*100000</f>
        <v>0</v>
      </c>
      <c r="H10" s="109">
        <v>11379114</v>
      </c>
    </row>
    <row r="11" spans="2:8" ht="20.100000000000001" customHeight="1" x14ac:dyDescent="0.25">
      <c r="B11" s="138">
        <v>2013</v>
      </c>
      <c r="C11" s="137">
        <v>3</v>
      </c>
      <c r="D11" s="136">
        <f>C11/H11*100000</f>
        <v>2.620940000131047E-2</v>
      </c>
      <c r="E11" s="137">
        <v>0</v>
      </c>
      <c r="F11" s="136">
        <f>E11/H11*100000</f>
        <v>0</v>
      </c>
      <c r="H11" s="109">
        <v>11446275</v>
      </c>
    </row>
    <row r="12" spans="2:8" ht="20.100000000000001" customHeight="1" x14ac:dyDescent="0.25">
      <c r="B12" s="138">
        <v>2014</v>
      </c>
      <c r="C12" s="137">
        <v>5</v>
      </c>
      <c r="D12" s="136">
        <f>C12/H12*100000</f>
        <v>4.342601371080846E-2</v>
      </c>
      <c r="E12" s="137">
        <v>0</v>
      </c>
      <c r="F12" s="136">
        <f>E12/H12*100000</f>
        <v>0</v>
      </c>
      <c r="H12" s="109">
        <v>11513836</v>
      </c>
    </row>
    <row r="13" spans="2:8" ht="20.100000000000001" customHeight="1" x14ac:dyDescent="0.25">
      <c r="B13" s="138">
        <v>2015</v>
      </c>
      <c r="C13" s="137">
        <v>2</v>
      </c>
      <c r="D13" s="136">
        <f>C13/H13*100000</f>
        <v>1.726847593093922E-2</v>
      </c>
      <c r="E13" s="137">
        <v>0</v>
      </c>
      <c r="F13" s="136">
        <f>E13/H13*100000</f>
        <v>0</v>
      </c>
      <c r="H13" s="109">
        <v>11581798</v>
      </c>
    </row>
    <row r="14" spans="2:8" ht="20.100000000000001" customHeight="1" x14ac:dyDescent="0.25">
      <c r="B14" s="138">
        <v>2016</v>
      </c>
      <c r="C14" s="137">
        <v>0</v>
      </c>
      <c r="D14" s="136">
        <f>C14/H14*100000</f>
        <v>0</v>
      </c>
      <c r="E14" s="137">
        <v>0</v>
      </c>
      <c r="F14" s="136">
        <f>E14/H14*100000</f>
        <v>0</v>
      </c>
      <c r="H14" s="109">
        <v>11638802</v>
      </c>
    </row>
    <row r="15" spans="2:8" ht="20.100000000000001" customHeight="1" x14ac:dyDescent="0.25">
      <c r="B15" s="138">
        <v>2017</v>
      </c>
      <c r="C15" s="137">
        <v>0</v>
      </c>
      <c r="D15" s="136">
        <f>C15/H15*100000</f>
        <v>0</v>
      </c>
      <c r="E15" s="137">
        <v>0</v>
      </c>
      <c r="F15" s="136">
        <f>E15/H15*100000</f>
        <v>0</v>
      </c>
      <c r="H15" s="109">
        <v>11696088</v>
      </c>
    </row>
    <row r="16" spans="2:8" s="117" customFormat="1" ht="20.100000000000001" customHeight="1" x14ac:dyDescent="0.25">
      <c r="B16" s="138">
        <v>2018</v>
      </c>
      <c r="C16" s="137">
        <v>3</v>
      </c>
      <c r="D16" s="136">
        <f>C16/H16*100000</f>
        <v>2.5523966621798368E-2</v>
      </c>
      <c r="E16" s="137">
        <v>0</v>
      </c>
      <c r="F16" s="136">
        <f>E16/H16*100000</f>
        <v>0</v>
      </c>
      <c r="H16" s="109">
        <v>11753659</v>
      </c>
    </row>
    <row r="17" spans="2:8" s="117" customFormat="1" ht="20.100000000000001" customHeight="1" x14ac:dyDescent="0.25">
      <c r="B17" s="138">
        <v>2019</v>
      </c>
      <c r="C17" s="156">
        <v>9370</v>
      </c>
      <c r="D17" s="136">
        <f>C17/H17*100000</f>
        <v>79.329359584324322</v>
      </c>
      <c r="E17" s="137">
        <v>5</v>
      </c>
      <c r="F17" s="136">
        <f>E17/H17*100000</f>
        <v>4.2331568614900915E-2</v>
      </c>
      <c r="H17" s="109">
        <v>11811516</v>
      </c>
    </row>
    <row r="18" spans="2:8" s="117" customFormat="1" ht="20.100000000000001" customHeight="1" x14ac:dyDescent="0.25">
      <c r="B18" s="135" t="s">
        <v>33</v>
      </c>
      <c r="C18" s="155">
        <v>451</v>
      </c>
      <c r="D18" s="134">
        <f>C18/H18*100000</f>
        <v>3.7996033584786759</v>
      </c>
      <c r="E18" s="133">
        <v>1</v>
      </c>
      <c r="F18" s="134">
        <f>E18/H18*100000</f>
        <v>8.4248411496201242E-3</v>
      </c>
      <c r="H18" s="109">
        <v>11869660</v>
      </c>
    </row>
    <row r="19" spans="2:8" s="117" customFormat="1" ht="20.100000000000001" customHeight="1" x14ac:dyDescent="0.25">
      <c r="B19" s="154" t="s">
        <v>32</v>
      </c>
      <c r="C19" s="153">
        <v>7</v>
      </c>
      <c r="D19" s="151">
        <f>C19/H19*100000</f>
        <v>5.8750210136912326E-2</v>
      </c>
      <c r="E19" s="152">
        <v>0</v>
      </c>
      <c r="F19" s="151">
        <f>E19/H19*100000</f>
        <v>0</v>
      </c>
      <c r="H19" s="109">
        <v>11914851</v>
      </c>
    </row>
    <row r="20" spans="2:8" s="117" customFormat="1" ht="20.100000000000001" customHeight="1" x14ac:dyDescent="0.25">
      <c r="B20" s="127" t="s">
        <v>31</v>
      </c>
      <c r="C20" s="127">
        <v>5</v>
      </c>
      <c r="D20" s="151">
        <f>C20/H20*100000</f>
        <v>4.1805265055413716E-2</v>
      </c>
      <c r="E20" s="126">
        <v>0</v>
      </c>
      <c r="F20" s="125">
        <f>E20/H20*100000</f>
        <v>0</v>
      </c>
      <c r="H20" s="109">
        <v>11960216</v>
      </c>
    </row>
    <row r="21" spans="2:8" ht="20.100000000000001" customHeight="1" x14ac:dyDescent="0.25">
      <c r="B21" s="127" t="s">
        <v>4</v>
      </c>
      <c r="C21" s="127">
        <v>0</v>
      </c>
      <c r="D21" s="151">
        <f>C21/H21*100000</f>
        <v>0</v>
      </c>
      <c r="E21" s="126">
        <v>0</v>
      </c>
      <c r="F21" s="125">
        <f>E21/H21*100000</f>
        <v>0</v>
      </c>
      <c r="H21" s="109">
        <v>12005755</v>
      </c>
    </row>
    <row r="22" spans="2:8" ht="20.100000000000001" customHeight="1" x14ac:dyDescent="0.25">
      <c r="B22" s="124" t="s">
        <v>3</v>
      </c>
      <c r="C22" s="124" t="s">
        <v>55</v>
      </c>
      <c r="D22" s="150">
        <v>0.02</v>
      </c>
      <c r="E22" s="123">
        <v>0</v>
      </c>
      <c r="F22" s="122">
        <v>0</v>
      </c>
      <c r="H22" s="109">
        <v>12005755</v>
      </c>
    </row>
    <row r="23" spans="2:8" ht="20.100000000000001" customHeight="1" x14ac:dyDescent="0.2">
      <c r="B23" s="109"/>
      <c r="C23" s="109"/>
      <c r="D23" s="109"/>
      <c r="E23" s="109"/>
      <c r="F23" s="109"/>
    </row>
    <row r="24" spans="2:8" ht="20.100000000000001" customHeight="1" x14ac:dyDescent="0.2">
      <c r="B24" s="109"/>
      <c r="C24" s="109"/>
      <c r="D24" s="109"/>
      <c r="E24" s="109"/>
      <c r="F24" s="109"/>
    </row>
    <row r="25" spans="2:8" s="117" customFormat="1" ht="20.100000000000001" customHeight="1" x14ac:dyDescent="0.25">
      <c r="B25" s="118" t="s">
        <v>54</v>
      </c>
      <c r="C25" s="111"/>
      <c r="D25" s="110"/>
      <c r="E25" s="110"/>
      <c r="F25" s="110"/>
    </row>
    <row r="26" spans="2:8" ht="20.100000000000001" customHeight="1" x14ac:dyDescent="0.25">
      <c r="B26" s="116" t="s">
        <v>29</v>
      </c>
      <c r="C26" s="149"/>
      <c r="D26" s="116"/>
      <c r="E26" s="116"/>
      <c r="F26" s="112"/>
    </row>
    <row r="27" spans="2:8" ht="20.100000000000001" customHeight="1" x14ac:dyDescent="0.25">
      <c r="B27" s="116" t="s">
        <v>53</v>
      </c>
      <c r="C27" s="149"/>
      <c r="D27" s="116"/>
      <c r="E27" s="116"/>
      <c r="F27" s="112"/>
    </row>
    <row r="28" spans="2:8" ht="17.25" x14ac:dyDescent="0.25">
      <c r="B28" s="111" t="s">
        <v>26</v>
      </c>
      <c r="C28" s="120"/>
      <c r="D28" s="120"/>
      <c r="E28" s="120"/>
      <c r="F28" s="120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8BE4-23CB-42CE-97D7-E27A8860F12D}">
  <dimension ref="B1:P43"/>
  <sheetViews>
    <sheetView topLeftCell="A7" workbookViewId="0">
      <selection activeCell="I22" sqref="I22:J22"/>
    </sheetView>
  </sheetViews>
  <sheetFormatPr defaultColWidth="9" defaultRowHeight="12.75" x14ac:dyDescent="0.2"/>
  <cols>
    <col min="1" max="1" width="9" style="34" customWidth="1"/>
    <col min="2" max="2" width="21.140625" style="34" customWidth="1"/>
    <col min="3" max="3" width="21" style="34" customWidth="1"/>
    <col min="4" max="4" width="24.85546875" style="34" customWidth="1"/>
    <col min="5" max="5" width="19.85546875" style="34" customWidth="1"/>
    <col min="6" max="6" width="17.7109375" style="34" customWidth="1"/>
    <col min="7" max="7" width="9" style="34" customWidth="1"/>
    <col min="8" max="8" width="9.7109375" style="34" hidden="1" customWidth="1"/>
    <col min="9" max="16384" width="9" style="34"/>
  </cols>
  <sheetData>
    <row r="1" spans="2:8" x14ac:dyDescent="0.2">
      <c r="B1" s="91"/>
    </row>
    <row r="2" spans="2:8" ht="60" customHeight="1" x14ac:dyDescent="0.35">
      <c r="B2" s="97" t="s">
        <v>62</v>
      </c>
      <c r="C2" s="97"/>
      <c r="D2" s="97"/>
      <c r="E2" s="97"/>
      <c r="F2" s="97"/>
    </row>
    <row r="3" spans="2:8" ht="15" x14ac:dyDescent="0.25">
      <c r="B3" s="90" t="s">
        <v>38</v>
      </c>
      <c r="C3" s="88" t="s">
        <v>13</v>
      </c>
      <c r="D3" s="89" t="s">
        <v>11</v>
      </c>
      <c r="E3" s="88" t="s">
        <v>12</v>
      </c>
      <c r="F3" s="87" t="s">
        <v>11</v>
      </c>
      <c r="H3" s="55" t="s">
        <v>10</v>
      </c>
    </row>
    <row r="4" spans="2:8" ht="17.25" x14ac:dyDescent="0.25">
      <c r="B4" s="86" t="s">
        <v>37</v>
      </c>
      <c r="C4" s="84" t="s">
        <v>8</v>
      </c>
      <c r="D4" s="85" t="s">
        <v>19</v>
      </c>
      <c r="E4" s="84" t="s">
        <v>6</v>
      </c>
      <c r="F4" s="83" t="s">
        <v>18</v>
      </c>
    </row>
    <row r="5" spans="2:8" ht="20.100000000000001" customHeight="1" x14ac:dyDescent="0.25">
      <c r="B5" s="82">
        <v>2007</v>
      </c>
      <c r="C5" s="81" t="s">
        <v>35</v>
      </c>
      <c r="D5" s="80" t="s">
        <v>35</v>
      </c>
      <c r="E5" s="81" t="s">
        <v>35</v>
      </c>
      <c r="F5" s="80" t="s">
        <v>35</v>
      </c>
      <c r="H5" s="34">
        <v>11019484</v>
      </c>
    </row>
    <row r="6" spans="2:8" ht="20.100000000000001" customHeight="1" x14ac:dyDescent="0.25">
      <c r="B6" s="54">
        <v>2008</v>
      </c>
      <c r="C6" s="53" t="s">
        <v>35</v>
      </c>
      <c r="D6" s="51" t="s">
        <v>35</v>
      </c>
      <c r="E6" s="53" t="s">
        <v>35</v>
      </c>
      <c r="F6" s="51" t="s">
        <v>35</v>
      </c>
      <c r="H6" s="34">
        <v>11093746</v>
      </c>
    </row>
    <row r="7" spans="2:8" ht="20.100000000000001" customHeight="1" x14ac:dyDescent="0.25">
      <c r="B7" s="54">
        <v>2009</v>
      </c>
      <c r="C7" s="53" t="s">
        <v>35</v>
      </c>
      <c r="D7" s="51" t="s">
        <v>35</v>
      </c>
      <c r="E7" s="53" t="s">
        <v>35</v>
      </c>
      <c r="F7" s="51" t="s">
        <v>35</v>
      </c>
      <c r="H7" s="34">
        <v>11168194</v>
      </c>
    </row>
    <row r="8" spans="2:8" ht="20.100000000000001" customHeight="1" x14ac:dyDescent="0.25">
      <c r="B8" s="54">
        <v>2010</v>
      </c>
      <c r="C8" s="53">
        <v>1531</v>
      </c>
      <c r="D8" s="51">
        <f>C8/H8*100000</f>
        <v>13.613749905188367</v>
      </c>
      <c r="E8" s="53">
        <v>111</v>
      </c>
      <c r="F8" s="51">
        <f>E8/H8*100000</f>
        <v>0.98701909828602796</v>
      </c>
      <c r="H8" s="34">
        <v>11245983</v>
      </c>
    </row>
    <row r="9" spans="2:8" ht="20.100000000000001" customHeight="1" x14ac:dyDescent="0.25">
      <c r="B9" s="54">
        <v>2011</v>
      </c>
      <c r="C9" s="53">
        <v>149</v>
      </c>
      <c r="D9" s="51">
        <f>C9/H9*100000</f>
        <v>1.3171444202889391</v>
      </c>
      <c r="E9" s="53">
        <v>26</v>
      </c>
      <c r="F9" s="51">
        <f>E9/H9*100000</f>
        <v>0.22983728139270079</v>
      </c>
      <c r="H9" s="34">
        <v>11312351</v>
      </c>
    </row>
    <row r="10" spans="2:8" ht="20.100000000000001" customHeight="1" x14ac:dyDescent="0.25">
      <c r="B10" s="54">
        <v>2012</v>
      </c>
      <c r="C10" s="53">
        <v>723</v>
      </c>
      <c r="D10" s="51">
        <f>C10/H10*100000</f>
        <v>6.3537459946354344</v>
      </c>
      <c r="E10" s="53">
        <v>53</v>
      </c>
      <c r="F10" s="51">
        <f>E10/H10*100000</f>
        <v>0.46576561233150493</v>
      </c>
      <c r="H10" s="34">
        <v>11379114</v>
      </c>
    </row>
    <row r="11" spans="2:8" ht="20.100000000000001" customHeight="1" x14ac:dyDescent="0.25">
      <c r="B11" s="54">
        <v>2013</v>
      </c>
      <c r="C11" s="53">
        <v>3601</v>
      </c>
      <c r="D11" s="51">
        <f>C11/H11*100000</f>
        <v>31.460016468239669</v>
      </c>
      <c r="E11" s="53">
        <v>361</v>
      </c>
      <c r="F11" s="51">
        <f>E11/H11*100000</f>
        <v>3.1538644668243601</v>
      </c>
      <c r="H11" s="34">
        <v>11446275</v>
      </c>
    </row>
    <row r="12" spans="2:8" ht="20.100000000000001" customHeight="1" x14ac:dyDescent="0.25">
      <c r="B12" s="54">
        <v>2014</v>
      </c>
      <c r="C12" s="53">
        <v>1397</v>
      </c>
      <c r="D12" s="51">
        <f>C12/H12*100000</f>
        <v>12.133228230799883</v>
      </c>
      <c r="E12" s="53">
        <v>171</v>
      </c>
      <c r="F12" s="51">
        <f>E12/H12*100000</f>
        <v>1.4851696689096492</v>
      </c>
      <c r="H12" s="34">
        <v>11513836</v>
      </c>
    </row>
    <row r="13" spans="2:8" ht="20.100000000000001" customHeight="1" x14ac:dyDescent="0.25">
      <c r="B13" s="54">
        <v>2015</v>
      </c>
      <c r="C13" s="53">
        <v>986</v>
      </c>
      <c r="D13" s="51">
        <f>C13/H13*100000</f>
        <v>8.513358633953036</v>
      </c>
      <c r="E13" s="53">
        <v>105</v>
      </c>
      <c r="F13" s="51">
        <f>E13/H13*100000</f>
        <v>0.90659498637430913</v>
      </c>
      <c r="H13" s="34">
        <v>11581798</v>
      </c>
    </row>
    <row r="14" spans="2:8" ht="20.100000000000001" customHeight="1" x14ac:dyDescent="0.25">
      <c r="B14" s="54">
        <v>2016</v>
      </c>
      <c r="C14" s="53">
        <v>5702</v>
      </c>
      <c r="D14" s="51">
        <f>C14/H14*100000</f>
        <v>48.991296526910588</v>
      </c>
      <c r="E14" s="53">
        <v>509</v>
      </c>
      <c r="F14" s="51">
        <f>E14/H14*100000</f>
        <v>4.3733023381616078</v>
      </c>
      <c r="H14" s="34">
        <v>11638802</v>
      </c>
    </row>
    <row r="15" spans="2:8" s="42" customFormat="1" ht="20.100000000000001" customHeight="1" x14ac:dyDescent="0.25">
      <c r="B15" s="54">
        <v>2017</v>
      </c>
      <c r="C15" s="53">
        <v>2351</v>
      </c>
      <c r="D15" s="51">
        <f>C15/H15*100000</f>
        <v>20.10073795614397</v>
      </c>
      <c r="E15" s="53">
        <v>199</v>
      </c>
      <c r="F15" s="51">
        <f>E15/H15*100000</f>
        <v>1.7014235871002339</v>
      </c>
      <c r="H15" s="34">
        <v>11696088</v>
      </c>
    </row>
    <row r="16" spans="2:8" s="42" customFormat="1" ht="20.100000000000001" customHeight="1" x14ac:dyDescent="0.25">
      <c r="B16" s="54">
        <v>2018</v>
      </c>
      <c r="C16" s="53">
        <v>3699</v>
      </c>
      <c r="D16" s="51">
        <f>C16/H16*100000</f>
        <v>31.471050844677389</v>
      </c>
      <c r="E16" s="53">
        <v>356</v>
      </c>
      <c r="F16" s="51">
        <f>E16/H16*100000</f>
        <v>3.0288440391200733</v>
      </c>
      <c r="H16" s="34">
        <v>11753659</v>
      </c>
    </row>
    <row r="17" spans="2:16" s="42" customFormat="1" ht="20.100000000000001" customHeight="1" x14ac:dyDescent="0.25">
      <c r="B17" s="54">
        <v>2019</v>
      </c>
      <c r="C17" s="53">
        <v>2538</v>
      </c>
      <c r="D17" s="51">
        <f>C17/H17*100000</f>
        <v>21.487504228923704</v>
      </c>
      <c r="E17" s="53">
        <v>235</v>
      </c>
      <c r="F17" s="51">
        <f>E17/H17*100000</f>
        <v>1.989583724900343</v>
      </c>
      <c r="H17" s="42">
        <v>11811516</v>
      </c>
    </row>
    <row r="18" spans="2:16" s="42" customFormat="1" ht="20.100000000000001" customHeight="1" x14ac:dyDescent="0.25">
      <c r="B18" s="96" t="s">
        <v>33</v>
      </c>
      <c r="C18" s="159">
        <v>123188</v>
      </c>
      <c r="D18" s="76">
        <f>C18/H18*100000</f>
        <v>1037.8393315394039</v>
      </c>
      <c r="E18" s="159">
        <v>27256</v>
      </c>
      <c r="F18" s="76">
        <f>E18/H18*100000</f>
        <v>229.62747037404608</v>
      </c>
      <c r="H18" s="42">
        <v>11869660</v>
      </c>
      <c r="I18" s="34"/>
    </row>
    <row r="19" spans="2:16" s="42" customFormat="1" ht="20.100000000000001" customHeight="1" x14ac:dyDescent="0.25">
      <c r="B19" s="96" t="s">
        <v>32</v>
      </c>
      <c r="C19" s="158">
        <v>131463</v>
      </c>
      <c r="D19" s="73">
        <f>C19/H19*100000</f>
        <v>1103.3541250327007</v>
      </c>
      <c r="E19" s="158">
        <v>27511</v>
      </c>
      <c r="F19" s="73">
        <f>E19/H19*100000</f>
        <v>230.89671872522786</v>
      </c>
      <c r="H19" s="42">
        <v>11914851</v>
      </c>
    </row>
    <row r="20" spans="2:16" s="42" customFormat="1" ht="20.100000000000001" customHeight="1" x14ac:dyDescent="0.25">
      <c r="B20" s="95" t="s">
        <v>31</v>
      </c>
      <c r="C20" s="158">
        <v>42459</v>
      </c>
      <c r="D20" s="73">
        <f>C20/H20*100000</f>
        <v>355.00194979756219</v>
      </c>
      <c r="E20" s="158">
        <v>5716</v>
      </c>
      <c r="F20" s="73">
        <f>E20/H20*100000</f>
        <v>47.791779011348957</v>
      </c>
      <c r="H20" s="42">
        <v>11960216</v>
      </c>
    </row>
    <row r="21" spans="2:16" ht="20.100000000000001" customHeight="1" x14ac:dyDescent="0.25">
      <c r="B21" s="95" t="s">
        <v>4</v>
      </c>
      <c r="C21" s="158">
        <v>20289</v>
      </c>
      <c r="D21" s="73">
        <f>C21/H21*100000</f>
        <v>168.99395331655526</v>
      </c>
      <c r="E21" s="158">
        <v>1411</v>
      </c>
      <c r="F21" s="73">
        <f>E21/H21*100000</f>
        <v>11.752696935761225</v>
      </c>
      <c r="H21" s="42">
        <v>12005755</v>
      </c>
    </row>
    <row r="22" spans="2:16" s="42" customFormat="1" ht="20.100000000000001" customHeight="1" x14ac:dyDescent="0.25">
      <c r="B22" s="95" t="s">
        <v>3</v>
      </c>
      <c r="C22" s="158">
        <v>16295</v>
      </c>
      <c r="D22" s="73">
        <f>C22/H22*100000</f>
        <v>135.72657446366347</v>
      </c>
      <c r="E22" s="158">
        <v>1015</v>
      </c>
      <c r="F22" s="73">
        <f>E22/H22*100000</f>
        <v>8.454278802124481</v>
      </c>
      <c r="H22" s="42">
        <v>12005755</v>
      </c>
    </row>
    <row r="23" spans="2:16" s="42" customFormat="1" ht="20.100000000000001" customHeight="1" x14ac:dyDescent="0.2">
      <c r="B23" s="34"/>
      <c r="C23" s="34"/>
      <c r="D23" s="34"/>
      <c r="E23" s="34"/>
      <c r="F23" s="34"/>
    </row>
    <row r="24" spans="2:16" s="42" customFormat="1" ht="20.100000000000001" customHeight="1" x14ac:dyDescent="0.2">
      <c r="B24" s="34"/>
      <c r="C24" s="34"/>
      <c r="D24" s="34"/>
      <c r="E24" s="34"/>
      <c r="F24" s="34"/>
    </row>
    <row r="25" spans="2:16" s="42" customFormat="1" ht="20.100000000000001" customHeight="1" x14ac:dyDescent="0.25">
      <c r="B25" s="40" t="s">
        <v>61</v>
      </c>
      <c r="C25" s="59"/>
    </row>
    <row r="26" spans="2:16" ht="20.100000000000001" customHeight="1" x14ac:dyDescent="0.25">
      <c r="B26" s="157" t="s">
        <v>29</v>
      </c>
      <c r="C26" s="59"/>
      <c r="D26" s="42"/>
      <c r="E26" s="42"/>
      <c r="F26" s="42"/>
    </row>
    <row r="27" spans="2:16" ht="20.100000000000001" customHeight="1" x14ac:dyDescent="0.25">
      <c r="B27" s="36" t="s">
        <v>60</v>
      </c>
      <c r="C27" s="70"/>
      <c r="D27" s="70"/>
      <c r="E27" s="70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2:16" ht="20.100000000000001" customHeight="1" x14ac:dyDescent="0.25">
      <c r="B28" s="36" t="s">
        <v>59</v>
      </c>
      <c r="C28" s="70"/>
      <c r="D28" s="70"/>
      <c r="E28" s="70"/>
      <c r="F28" s="70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2:16" ht="20.100000000000001" customHeight="1" x14ac:dyDescent="0.25">
      <c r="B29" s="36" t="s">
        <v>58</v>
      </c>
      <c r="C29" s="69"/>
      <c r="D29" s="69"/>
      <c r="E29" s="69"/>
      <c r="F29" s="69"/>
    </row>
    <row r="30" spans="2:16" ht="20.100000000000001" customHeight="1" x14ac:dyDescent="0.25">
      <c r="B30" s="35" t="s">
        <v>26</v>
      </c>
    </row>
    <row r="43" spans="4:4" x14ac:dyDescent="0.2">
      <c r="D43" s="34" t="s">
        <v>57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0ED9A-D57F-4C3C-BE53-FA05157A23C8}">
  <dimension ref="C1:K27"/>
  <sheetViews>
    <sheetView tabSelected="1" workbookViewId="0">
      <selection activeCell="E25" sqref="E25"/>
    </sheetView>
  </sheetViews>
  <sheetFormatPr defaultRowHeight="12.75" x14ac:dyDescent="0.2"/>
  <cols>
    <col min="1" max="2" width="3.5703125" style="109" customWidth="1"/>
    <col min="3" max="3" width="9.7109375" style="109" hidden="1" customWidth="1"/>
    <col min="4" max="4" width="3.5703125" style="109" customWidth="1"/>
    <col min="5" max="9" width="17.85546875" style="109" customWidth="1"/>
    <col min="10" max="10" width="9.140625" style="109"/>
    <col min="11" max="11" width="0" style="109" hidden="1" customWidth="1"/>
    <col min="12" max="16384" width="9.140625" style="109"/>
  </cols>
  <sheetData>
    <row r="1" spans="3:11" ht="6.75" customHeight="1" x14ac:dyDescent="0.2"/>
    <row r="2" spans="3:11" ht="66" customHeight="1" x14ac:dyDescent="0.2">
      <c r="E2" s="148" t="s">
        <v>70</v>
      </c>
      <c r="F2" s="148"/>
      <c r="G2" s="148"/>
      <c r="H2" s="148"/>
      <c r="I2" s="148"/>
    </row>
    <row r="3" spans="3:11" ht="32.25" x14ac:dyDescent="0.2">
      <c r="C3" s="143" t="s">
        <v>10</v>
      </c>
      <c r="E3" s="177" t="s">
        <v>50</v>
      </c>
      <c r="F3" s="175" t="s">
        <v>49</v>
      </c>
      <c r="G3" s="176" t="s">
        <v>69</v>
      </c>
      <c r="H3" s="175" t="s">
        <v>48</v>
      </c>
      <c r="I3" s="174" t="s">
        <v>68</v>
      </c>
      <c r="K3" s="143" t="s">
        <v>10</v>
      </c>
    </row>
    <row r="4" spans="3:11" ht="20.100000000000001" customHeight="1" x14ac:dyDescent="0.25">
      <c r="C4" s="109">
        <v>11019484</v>
      </c>
      <c r="E4" s="138">
        <v>2007</v>
      </c>
      <c r="F4" s="137" t="s">
        <v>67</v>
      </c>
      <c r="G4" s="137" t="s">
        <v>67</v>
      </c>
      <c r="H4" s="137" t="s">
        <v>67</v>
      </c>
      <c r="I4" s="137" t="s">
        <v>67</v>
      </c>
      <c r="K4" s="109">
        <v>11019484</v>
      </c>
    </row>
    <row r="5" spans="3:11" ht="20.100000000000001" customHeight="1" x14ac:dyDescent="0.25">
      <c r="C5" s="109">
        <v>11093746</v>
      </c>
      <c r="E5" s="138">
        <v>2008</v>
      </c>
      <c r="F5" s="137" t="s">
        <v>67</v>
      </c>
      <c r="G5" s="137" t="s">
        <v>67</v>
      </c>
      <c r="H5" s="137" t="s">
        <v>67</v>
      </c>
      <c r="I5" s="137" t="s">
        <v>67</v>
      </c>
      <c r="K5" s="109">
        <v>11093746</v>
      </c>
    </row>
    <row r="6" spans="3:11" ht="20.100000000000001" customHeight="1" x14ac:dyDescent="0.25">
      <c r="C6" s="109">
        <v>11168194</v>
      </c>
      <c r="E6" s="138">
        <v>2009</v>
      </c>
      <c r="F6" s="137" t="s">
        <v>67</v>
      </c>
      <c r="G6" s="137" t="s">
        <v>67</v>
      </c>
      <c r="H6" s="137" t="s">
        <v>67</v>
      </c>
      <c r="I6" s="137" t="s">
        <v>67</v>
      </c>
      <c r="K6" s="109">
        <v>11168194</v>
      </c>
    </row>
    <row r="7" spans="3:11" ht="20.100000000000001" customHeight="1" x14ac:dyDescent="0.25">
      <c r="C7" s="109">
        <v>11245983</v>
      </c>
      <c r="E7" s="138">
        <v>2010</v>
      </c>
      <c r="F7" s="137" t="s">
        <v>67</v>
      </c>
      <c r="G7" s="137" t="s">
        <v>67</v>
      </c>
      <c r="H7" s="137" t="s">
        <v>67</v>
      </c>
      <c r="I7" s="137" t="s">
        <v>67</v>
      </c>
      <c r="K7" s="109">
        <v>11245983</v>
      </c>
    </row>
    <row r="8" spans="3:11" ht="20.100000000000001" customHeight="1" x14ac:dyDescent="0.25">
      <c r="C8" s="109">
        <v>11312351</v>
      </c>
      <c r="E8" s="138">
        <v>2011</v>
      </c>
      <c r="F8" s="137" t="s">
        <v>67</v>
      </c>
      <c r="G8" s="137" t="s">
        <v>67</v>
      </c>
      <c r="H8" s="137" t="s">
        <v>67</v>
      </c>
      <c r="I8" s="137" t="s">
        <v>67</v>
      </c>
      <c r="K8" s="109">
        <v>11312351</v>
      </c>
    </row>
    <row r="9" spans="3:11" ht="20.100000000000001" customHeight="1" x14ac:dyDescent="0.25">
      <c r="C9" s="109">
        <v>11379114</v>
      </c>
      <c r="E9" s="138">
        <v>2012</v>
      </c>
      <c r="F9" s="137" t="s">
        <v>67</v>
      </c>
      <c r="G9" s="137" t="s">
        <v>67</v>
      </c>
      <c r="H9" s="137" t="s">
        <v>67</v>
      </c>
      <c r="I9" s="137" t="s">
        <v>67</v>
      </c>
      <c r="K9" s="109">
        <v>11379114</v>
      </c>
    </row>
    <row r="10" spans="3:11" ht="20.100000000000001" customHeight="1" x14ac:dyDescent="0.25">
      <c r="C10" s="109">
        <v>11446275</v>
      </c>
      <c r="E10" s="138">
        <v>2013</v>
      </c>
      <c r="F10" s="137" t="s">
        <v>67</v>
      </c>
      <c r="G10" s="137" t="s">
        <v>67</v>
      </c>
      <c r="H10" s="137" t="s">
        <v>67</v>
      </c>
      <c r="I10" s="137" t="s">
        <v>67</v>
      </c>
      <c r="K10" s="109">
        <v>11446275</v>
      </c>
    </row>
    <row r="11" spans="3:11" ht="20.100000000000001" customHeight="1" x14ac:dyDescent="0.25">
      <c r="C11" s="109">
        <v>11513836</v>
      </c>
      <c r="E11" s="138">
        <v>2014</v>
      </c>
      <c r="F11" s="137">
        <v>149</v>
      </c>
      <c r="G11" s="136">
        <f>F11/K11*100000</f>
        <v>1.294095208582092</v>
      </c>
      <c r="H11" s="137">
        <v>4</v>
      </c>
      <c r="I11" s="136">
        <f>H11/K11*100000</f>
        <v>3.4740810968646764E-2</v>
      </c>
      <c r="K11" s="109">
        <v>11513836</v>
      </c>
    </row>
    <row r="12" spans="3:11" ht="20.100000000000001" customHeight="1" x14ac:dyDescent="0.25">
      <c r="C12" s="109">
        <v>11581798</v>
      </c>
      <c r="E12" s="138">
        <v>2015</v>
      </c>
      <c r="F12" s="137">
        <v>116</v>
      </c>
      <c r="G12" s="136">
        <f>F12/K12*100000</f>
        <v>1.0015716039944746</v>
      </c>
      <c r="H12" s="137">
        <v>2</v>
      </c>
      <c r="I12" s="136">
        <f>H12/K12*100000</f>
        <v>1.726847593093922E-2</v>
      </c>
      <c r="K12" s="109">
        <v>11581798</v>
      </c>
    </row>
    <row r="13" spans="3:11" ht="20.100000000000001" customHeight="1" x14ac:dyDescent="0.25">
      <c r="C13" s="109">
        <v>11638802</v>
      </c>
      <c r="E13" s="138">
        <v>2016</v>
      </c>
      <c r="F13" s="137">
        <v>75</v>
      </c>
      <c r="G13" s="136">
        <f>F13/K13*100000</f>
        <v>0.64439621878609155</v>
      </c>
      <c r="H13" s="137">
        <v>6</v>
      </c>
      <c r="I13" s="136">
        <f>H13/K13*100000</f>
        <v>5.1551697502887329E-2</v>
      </c>
      <c r="K13" s="109">
        <v>11638802</v>
      </c>
    </row>
    <row r="14" spans="3:11" ht="20.100000000000001" customHeight="1" x14ac:dyDescent="0.25">
      <c r="C14" s="109">
        <v>11696088</v>
      </c>
      <c r="E14" s="138">
        <v>2017</v>
      </c>
      <c r="F14" s="137">
        <v>67</v>
      </c>
      <c r="G14" s="136">
        <f>F14/K14*100000</f>
        <v>0.57284110721465165</v>
      </c>
      <c r="H14" s="137">
        <v>2</v>
      </c>
      <c r="I14" s="136">
        <f>H14/K14*100000</f>
        <v>1.7099734543720945E-2</v>
      </c>
      <c r="K14" s="109">
        <v>11696088</v>
      </c>
    </row>
    <row r="15" spans="3:11" s="170" customFormat="1" ht="20.100000000000001" customHeight="1" x14ac:dyDescent="0.25">
      <c r="C15" s="170">
        <v>11753659</v>
      </c>
      <c r="E15" s="173">
        <v>2018</v>
      </c>
      <c r="F15" s="172">
        <v>43</v>
      </c>
      <c r="G15" s="171">
        <f>F15/K15*100000</f>
        <v>0.36584352157910993</v>
      </c>
      <c r="H15" s="172">
        <v>0</v>
      </c>
      <c r="I15" s="171">
        <f>H15/K15*100000</f>
        <v>0</v>
      </c>
      <c r="K15" s="170">
        <v>11753659</v>
      </c>
    </row>
    <row r="16" spans="3:11" s="117" customFormat="1" ht="20.100000000000001" customHeight="1" x14ac:dyDescent="0.25">
      <c r="C16" s="109">
        <v>11811516</v>
      </c>
      <c r="E16" s="138">
        <v>2019</v>
      </c>
      <c r="F16" s="137">
        <v>23</v>
      </c>
      <c r="G16" s="136">
        <f>F16/K16*100000</f>
        <v>0.19472521562854422</v>
      </c>
      <c r="H16" s="137">
        <v>2</v>
      </c>
      <c r="I16" s="136">
        <f>H16/K16*100000</f>
        <v>1.6932627445960365E-2</v>
      </c>
      <c r="K16" s="109">
        <v>11811516</v>
      </c>
    </row>
    <row r="17" spans="3:11" s="117" customFormat="1" ht="20.100000000000001" customHeight="1" x14ac:dyDescent="0.25">
      <c r="C17" s="109">
        <v>11869660</v>
      </c>
      <c r="E17" s="169">
        <v>2020</v>
      </c>
      <c r="F17" s="168">
        <v>9</v>
      </c>
      <c r="G17" s="167">
        <f>F17/K17*100000</f>
        <v>7.5823570346581118E-2</v>
      </c>
      <c r="H17" s="168">
        <v>1</v>
      </c>
      <c r="I17" s="167">
        <f>H17/K17*100000</f>
        <v>8.4248411496201242E-3</v>
      </c>
      <c r="K17" s="109">
        <v>11869660</v>
      </c>
    </row>
    <row r="18" spans="3:11" s="117" customFormat="1" ht="20.100000000000001" customHeight="1" x14ac:dyDescent="0.25">
      <c r="C18" s="109">
        <v>11914851</v>
      </c>
      <c r="E18" s="166">
        <v>2021</v>
      </c>
      <c r="F18" s="165">
        <v>8</v>
      </c>
      <c r="G18" s="164">
        <f>F18/K18*100000</f>
        <v>6.7143097299328366E-2</v>
      </c>
      <c r="H18" s="165">
        <v>0</v>
      </c>
      <c r="I18" s="164">
        <f>H18/K18*100000</f>
        <v>0</v>
      </c>
      <c r="K18" s="109">
        <v>11914851</v>
      </c>
    </row>
    <row r="19" spans="3:11" s="117" customFormat="1" ht="20.100000000000001" customHeight="1" x14ac:dyDescent="0.25">
      <c r="C19" s="109">
        <v>11960216</v>
      </c>
      <c r="E19" s="166">
        <v>2022</v>
      </c>
      <c r="F19" s="165">
        <v>8</v>
      </c>
      <c r="G19" s="164">
        <f>F19/K19*100000</f>
        <v>6.6888424088661941E-2</v>
      </c>
      <c r="H19" s="165">
        <v>0</v>
      </c>
      <c r="I19" s="164">
        <f>H19/K19*100000</f>
        <v>0</v>
      </c>
      <c r="K19" s="109">
        <v>11960216</v>
      </c>
    </row>
    <row r="20" spans="3:11" s="117" customFormat="1" ht="20.100000000000001" customHeight="1" x14ac:dyDescent="0.25">
      <c r="C20" s="109">
        <v>12005755</v>
      </c>
      <c r="E20" s="166">
        <v>2023</v>
      </c>
      <c r="F20" s="165">
        <v>17</v>
      </c>
      <c r="G20" s="164">
        <f>F20/K20*100000</f>
        <v>0.14159875826218343</v>
      </c>
      <c r="H20" s="165">
        <v>2</v>
      </c>
      <c r="I20" s="164">
        <f>H20/K20*100000</f>
        <v>1.6658677442609817E-2</v>
      </c>
      <c r="K20" s="109">
        <v>12005755</v>
      </c>
    </row>
    <row r="21" spans="3:11" s="117" customFormat="1" ht="20.100000000000001" customHeight="1" x14ac:dyDescent="0.25">
      <c r="C21" s="109">
        <v>11451999</v>
      </c>
      <c r="E21" s="163" t="s">
        <v>3</v>
      </c>
      <c r="F21" s="162">
        <v>30</v>
      </c>
      <c r="G21" s="122">
        <f>F21/K21*100000</f>
        <v>0.26196299877427515</v>
      </c>
      <c r="H21" s="162">
        <v>2</v>
      </c>
      <c r="I21" s="122">
        <f>H21/K21*100000</f>
        <v>1.746419991828501E-2</v>
      </c>
      <c r="K21" s="109">
        <v>11451999</v>
      </c>
    </row>
    <row r="22" spans="3:11" ht="6.75" customHeight="1" x14ac:dyDescent="0.2">
      <c r="E22" s="161"/>
      <c r="F22" s="161"/>
    </row>
    <row r="23" spans="3:11" ht="15" x14ac:dyDescent="0.25">
      <c r="E23" s="118" t="s">
        <v>2</v>
      </c>
    </row>
    <row r="24" spans="3:11" ht="15" x14ac:dyDescent="0.25">
      <c r="E24" s="160" t="s">
        <v>66</v>
      </c>
      <c r="F24" s="160"/>
      <c r="G24" s="160"/>
      <c r="H24" s="160"/>
      <c r="I24" s="160"/>
    </row>
    <row r="25" spans="3:11" ht="20.100000000000001" customHeight="1" x14ac:dyDescent="0.25">
      <c r="E25" s="111" t="s">
        <v>65</v>
      </c>
    </row>
    <row r="26" spans="3:11" ht="20.100000000000001" customHeight="1" x14ac:dyDescent="0.25">
      <c r="E26" s="110" t="s">
        <v>64</v>
      </c>
    </row>
    <row r="27" spans="3:11" ht="20.100000000000001" customHeight="1" x14ac:dyDescent="0.25">
      <c r="E27" s="110" t="s">
        <v>63</v>
      </c>
    </row>
  </sheetData>
  <sheetProtection selectLockedCells="1" selectUnlockedCells="1"/>
  <mergeCells count="2">
    <mergeCell ref="E2:I2"/>
    <mergeCell ref="E24:I2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Coqueluche</vt:lpstr>
      <vt:lpstr>Difteria</vt:lpstr>
      <vt:lpstr>Doença Meningocócica</vt:lpstr>
      <vt:lpstr>Influenza A H1N1</vt:lpstr>
      <vt:lpstr>Influenza A H3 SAZONAL</vt:lpstr>
      <vt:lpstr>Influenza B</vt:lpstr>
      <vt:lpstr>PFA</vt:lpstr>
      <vt:lpstr>Rubéola</vt:lpstr>
      <vt:lpstr>Sarampo</vt:lpstr>
      <vt:lpstr>SRAG Hospitalizado</vt:lpstr>
      <vt:lpstr>Varicela Grave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2025-01-15T13:43:41Z</dcterms:created>
  <dcterms:modified xsi:type="dcterms:W3CDTF">2025-01-15T13:51:55Z</dcterms:modified>
</cp:coreProperties>
</file>