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055A332D-57D7-464F-A0E9-1C56D92941D4}" xr6:coauthVersionLast="47" xr6:coauthVersionMax="47" xr10:uidLastSave="{00000000-0000-0000-0000-000000000000}"/>
  <bookViews>
    <workbookView xWindow="1755" yWindow="2625" windowWidth="24315" windowHeight="10275" activeTab="5" xr2:uid="{DF29ABF9-619A-4DD6-BD86-94C591CFA518}"/>
  </bookViews>
  <sheets>
    <sheet name="Botulismo" sheetId="2" r:id="rId1"/>
    <sheet name="Cólera" sheetId="3" r:id="rId2"/>
    <sheet name="Doença de Creutzfeldt-Jakob " sheetId="4" r:id="rId3"/>
    <sheet name="Febre Tifóide" sheetId="5" r:id="rId4"/>
    <sheet name="Rotavírus" sheetId="6" r:id="rId5"/>
    <sheet name="Hepatite 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F5" i="7"/>
  <c r="D6" i="7"/>
  <c r="F6" i="7"/>
  <c r="D7" i="7"/>
  <c r="F7" i="7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<sst xmlns="http://schemas.openxmlformats.org/spreadsheetml/2006/main" count="111" uniqueCount="31">
  <si>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</si>
  <si>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06/05/2025, sujeitos a revisão.</t>
  </si>
  <si>
    <t>Fonte: SINAN NET /Fundação SEADE</t>
  </si>
  <si>
    <t>2025*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</si>
  <si>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</si>
  <si>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</si>
  <si>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</si>
  <si>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</si>
  <si>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</si>
  <si>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</si>
  <si>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</si>
  <si>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</si>
  <si>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</si>
  <si>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</si>
  <si>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</si>
  <si>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</si>
  <si>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</si>
  <si>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2025*</t>
  </si>
  <si>
    <t>Não há registro de casos da Variante da DCJ nem de casos iatrogênicos</t>
  </si>
  <si>
    <t>Série histórica de casos e óbitos confirmados de Doença de Creutzfeldt-Jakob (clássica e familial), Coeficiente de incidência e mortalidade (por 100 mil habitantes), residentes no Município de São Paulo, 2007 a 2025*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</si>
  <si>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</si>
  <si>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</si>
  <si>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</si>
  <si>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</si>
  <si>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</si>
  <si>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</si>
  <si>
    <t>Para saber mais, clique no link para acessar os boletins</t>
  </si>
  <si>
    <t>Obs&gt; 2020 e 2021: Pandemia de COVID; 2022: sensibilização pela notificação de Hepatite Aguda de etiologia desconhecida</t>
  </si>
  <si>
    <t>Fonte: Casos: SINAN NET/FORMSUS/DATASUS(2017 a 2019); Óbitos: PROAIM/SIM; População: Fundação SEADE</t>
  </si>
  <si>
    <t>2024*</t>
  </si>
  <si>
    <t>Série histórica de casos e óbitos confirmados de hepatite A,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</si>
</sst>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2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2" fillId="3" borderId="0" xfId="1" applyFont="1" applyFill="1"/>
    <xf numFmtId="0" fontId="5" fillId="3" borderId="0" xfId="1" applyFont="1" applyFill="1" applyAlignment="1">
      <alignment horizontal="left"/>
    </xf>
    <xf numFmtId="0" fontId="12" fillId="3" borderId="0" xfId="1" applyFont="1" applyFill="1"/>
    <xf numFmtId="0" fontId="13" fillId="3" borderId="0" xfId="1" applyFont="1" applyFill="1" applyAlignment="1">
      <alignment horizontal="left"/>
    </xf>
    <xf numFmtId="0" fontId="14" fillId="0" borderId="0" xfId="1" applyFont="1"/>
    <xf numFmtId="0" fontId="15" fillId="2" borderId="0" xfId="1" applyFont="1" applyFill="1"/>
    <xf numFmtId="0" fontId="6" fillId="2" borderId="0" xfId="1" applyFont="1" applyFill="1" applyAlignment="1">
      <alignment horizontal="left"/>
    </xf>
    <xf numFmtId="0" fontId="16" fillId="0" borderId="0" xfId="1" applyFont="1"/>
    <xf numFmtId="0" fontId="16" fillId="3" borderId="0" xfId="1" applyFont="1" applyFill="1"/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</cellXfs>
  <cellStyles count="2">
    <cellStyle name="Normal" xfId="0" builtinId="0"/>
    <cellStyle name="Normal 2" xfId="1" xr:uid="{6A3878DC-52B4-401F-A22E-D692AA51A4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9DA5-B9D9-4AAE-BEAA-9C6F024E4D8E}">
  <dimension ref="B2:H30"/>
  <sheetViews>
    <sheetView topLeftCell="A11" workbookViewId="0">
      <selection activeCell="B27" sqref="B27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8.7109375" style="1" customWidth="1"/>
    <col min="8" max="8" width="9.5703125" style="1" bestFit="1" customWidth="1"/>
    <col min="9" max="16384" width="9.140625" style="1"/>
  </cols>
  <sheetData>
    <row r="2" spans="2:8" ht="70.5" customHeight="1" x14ac:dyDescent="0.2">
      <c r="B2" s="27" t="s">
        <v>14</v>
      </c>
      <c r="C2" s="26"/>
      <c r="D2" s="26"/>
      <c r="E2" s="26"/>
      <c r="F2" s="25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1</v>
      </c>
      <c r="D5" s="13">
        <f>C5/H5*100000</f>
        <v>9.0748350830220353E-3</v>
      </c>
      <c r="E5" s="14">
        <v>1</v>
      </c>
      <c r="F5" s="13">
        <f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>C6/H6*100000</f>
        <v>1.8028175514384411E-2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>C9/H9*100000</f>
        <v>0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>C19/H19*100000</f>
        <v>2.5178661487248143E-2</v>
      </c>
      <c r="E19" s="14">
        <v>1</v>
      </c>
      <c r="F19" s="13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>
        <v>2024</v>
      </c>
      <c r="C22" s="11">
        <v>0</v>
      </c>
      <c r="D22" s="10">
        <f>C22/H22*100000</f>
        <v>0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8"/>
      <c r="D25" s="2"/>
      <c r="E25" s="2"/>
      <c r="F25" s="2"/>
    </row>
    <row r="26" spans="2:8" ht="20.100000000000001" customHeight="1" x14ac:dyDescent="0.25">
      <c r="B26" s="7" t="s">
        <v>1</v>
      </c>
      <c r="C26" s="6"/>
      <c r="D26" s="5"/>
      <c r="E26" s="5"/>
      <c r="F26" s="5"/>
      <c r="G26" s="4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D9FB-725F-4FD2-BF64-3922D12E07FF}">
  <dimension ref="B2:H29"/>
  <sheetViews>
    <sheetView topLeftCell="A3" workbookViewId="0">
      <selection activeCell="B27" sqref="B27"/>
    </sheetView>
  </sheetViews>
  <sheetFormatPr defaultRowHeight="12.75" x14ac:dyDescent="0.2"/>
  <cols>
    <col min="1" max="1" width="9.140625" style="1"/>
    <col min="2" max="2" width="19.42578125" style="1" customWidth="1"/>
    <col min="3" max="3" width="18.140625" style="1" customWidth="1"/>
    <col min="4" max="4" width="20.85546875" style="1" customWidth="1"/>
    <col min="5" max="5" width="18.140625" style="1" customWidth="1"/>
    <col min="6" max="6" width="19.28515625" style="1" customWidth="1"/>
    <col min="7" max="7" width="10.42578125" style="1" customWidth="1"/>
    <col min="8" max="8" width="9.5703125" style="1" bestFit="1" customWidth="1"/>
    <col min="9" max="16384" width="9.140625" style="1"/>
  </cols>
  <sheetData>
    <row r="2" spans="2:8" ht="77.25" customHeight="1" x14ac:dyDescent="0.2">
      <c r="B2" s="35" t="s">
        <v>17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0</v>
      </c>
      <c r="D5" s="13">
        <f>C5/H5*100000</f>
        <v>0</v>
      </c>
      <c r="E5" s="14">
        <v>0</v>
      </c>
      <c r="F5" s="13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0</v>
      </c>
      <c r="D6" s="13">
        <f>C6/H6*100000</f>
        <v>0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0</v>
      </c>
      <c r="D19" s="13">
        <f>C19/H19*100000</f>
        <v>0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0</v>
      </c>
      <c r="D22" s="13">
        <f>C22/H22*100000</f>
        <v>0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32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03A6-7E6C-4408-A407-2782A70D1DC2}">
  <dimension ref="B2:H29"/>
  <sheetViews>
    <sheetView topLeftCell="A7" workbookViewId="0">
      <selection activeCell="B27" sqref="B27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5703125" style="1" bestFit="1" customWidth="1"/>
    <col min="9" max="16384" width="9.140625" style="1"/>
  </cols>
  <sheetData>
    <row r="2" spans="2:8" ht="75.75" customHeight="1" x14ac:dyDescent="0.2">
      <c r="B2" s="42" t="s">
        <v>19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7</v>
      </c>
      <c r="D5" s="39">
        <f>C5/H5*100000</f>
        <v>6.3523845581154245E-2</v>
      </c>
      <c r="E5" s="40">
        <v>7</v>
      </c>
      <c r="F5" s="39">
        <f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>C6/H6*100000</f>
        <v>6.309861430034544E-2</v>
      </c>
      <c r="E6" s="14">
        <v>4</v>
      </c>
      <c r="F6" s="13">
        <f>E6/H6*100000</f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>C7/H7*100000</f>
        <v>3.5815996749340134E-2</v>
      </c>
      <c r="E7" s="14">
        <v>4</v>
      </c>
      <c r="F7" s="13">
        <f>E7/H7*100000</f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>C8/H8*100000</f>
        <v>5.3352383691136651E-2</v>
      </c>
      <c r="E8" s="14">
        <v>4</v>
      </c>
      <c r="F8" s="13">
        <f>E8/H8*100000</f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>C9/H9*100000</f>
        <v>6.187926806726559E-2</v>
      </c>
      <c r="E9" s="14">
        <v>3</v>
      </c>
      <c r="F9" s="13">
        <f>E9/H9*100000</f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>C10/H10*100000</f>
        <v>0.15818454758428468</v>
      </c>
      <c r="E10" s="14">
        <v>15</v>
      </c>
      <c r="F10" s="13">
        <f>E10/H10*100000</f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>C11/H11*100000</f>
        <v>0.10483760000524188</v>
      </c>
      <c r="E11" s="14">
        <v>10</v>
      </c>
      <c r="F11" s="13">
        <f>E11/H11*100000</f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>C12/H12*100000</f>
        <v>0.10422243290594031</v>
      </c>
      <c r="E12" s="14">
        <v>10</v>
      </c>
      <c r="F12" s="13">
        <f>E12/H12*100000</f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>C13/H13*100000</f>
        <v>4.317118982734805E-2</v>
      </c>
      <c r="E13" s="14">
        <v>4</v>
      </c>
      <c r="F13" s="13">
        <f>E13/H13*100000</f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>C14/H14*100000</f>
        <v>8.5919495838145551E-2</v>
      </c>
      <c r="E14" s="14">
        <v>7</v>
      </c>
      <c r="F14" s="13">
        <f>E14/H14*100000</f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>C15/H15*100000</f>
        <v>5.1299203631162832E-2</v>
      </c>
      <c r="E15" s="14">
        <v>6</v>
      </c>
      <c r="F15" s="13">
        <f>E15/H15*100000</f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>C16/H16*100000</f>
        <v>3.403195549573116E-2</v>
      </c>
      <c r="E16" s="14">
        <v>4</v>
      </c>
      <c r="F16" s="13">
        <f>E16/H16*100000</f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>C17/H17*100000</f>
        <v>4.2331568614900915E-2</v>
      </c>
      <c r="E17" s="14">
        <v>4</v>
      </c>
      <c r="F17" s="13">
        <f>E17/H17*100000</f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>C18/H18*100000</f>
        <v>2.5274523448860373E-2</v>
      </c>
      <c r="E18" s="14">
        <v>3</v>
      </c>
      <c r="F18" s="13">
        <f>E18/H18*100000</f>
        <v>2.5274523448860373E-2</v>
      </c>
      <c r="H18" s="9">
        <v>11869660</v>
      </c>
    </row>
    <row r="19" spans="2:8" ht="20.100000000000001" customHeight="1" x14ac:dyDescent="0.25">
      <c r="B19" s="38">
        <v>2021</v>
      </c>
      <c r="C19" s="37">
        <v>1</v>
      </c>
      <c r="D19" s="36">
        <f>C19/H19*100000</f>
        <v>8.3928871624160458E-3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>C20/H20*100000</f>
        <v>1.6722106022165485E-2</v>
      </c>
      <c r="E20" s="14">
        <v>2</v>
      </c>
      <c r="F20" s="13">
        <f>E20/H20*100000</f>
        <v>1.6722106022165485E-2</v>
      </c>
      <c r="H20" s="9">
        <v>11960216</v>
      </c>
    </row>
    <row r="21" spans="2:8" ht="20.100000000000001" customHeight="1" x14ac:dyDescent="0.25">
      <c r="B21" s="15">
        <v>2023</v>
      </c>
      <c r="C21" s="14">
        <v>6</v>
      </c>
      <c r="D21" s="13">
        <f>C21/H21*100000</f>
        <v>4.9976032327829441E-2</v>
      </c>
      <c r="E21" s="14">
        <v>4</v>
      </c>
      <c r="F21" s="13">
        <f>E21/H21*100000</f>
        <v>3.3317354885219634E-2</v>
      </c>
      <c r="H21" s="9">
        <v>12005755</v>
      </c>
    </row>
    <row r="22" spans="2:8" ht="20.100000000000001" customHeight="1" x14ac:dyDescent="0.25">
      <c r="B22" s="15">
        <v>2024</v>
      </c>
      <c r="C22" s="14">
        <v>4</v>
      </c>
      <c r="D22" s="13">
        <f>C22/H22*100000</f>
        <v>3.3317354885219634E-2</v>
      </c>
      <c r="E22" s="14">
        <v>2</v>
      </c>
      <c r="F22" s="13">
        <f>E22/H22*100000</f>
        <v>1.6658677442609817E-2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1</v>
      </c>
      <c r="F23" s="10">
        <f>E23/H23*100000</f>
        <v>8.3293387213049085E-3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18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7D16-AED3-45A5-8A80-B60E9AF4069C}">
  <dimension ref="B2:H29"/>
  <sheetViews>
    <sheetView topLeftCell="A7" workbookViewId="0">
      <selection activeCell="B27" sqref="B27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42" t="s">
        <v>21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14</v>
      </c>
      <c r="D5" s="39">
        <f>C5/H5*100000</f>
        <v>0.12704769116230849</v>
      </c>
      <c r="E5" s="40">
        <v>0</v>
      </c>
      <c r="F5" s="39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>C6/H6*100000</f>
        <v>3.6056351028768821E-2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>C7/H7*100000</f>
        <v>2.6861997562005104E-2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>C8/H8*100000</f>
        <v>8.8920639485227746E-3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>C10/H10*100000</f>
        <v>8.7880304213491488E-3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>C11/H11*100000</f>
        <v>8.7364666671034905E-3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>C12/H12*100000</f>
        <v>8.685202742161691E-3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>C13/H13*100000</f>
        <v>8.63423796546961E-3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>C15/H15*100000</f>
        <v>0.1538976108934885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>C16/H16*100000</f>
        <v>7.6571899865395102E-2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>C17/H17*100000</f>
        <v>6.7730509783841458E-2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38">
        <v>2021</v>
      </c>
      <c r="C19" s="37">
        <v>3</v>
      </c>
      <c r="D19" s="36">
        <f>C19/H19*100000</f>
        <v>2.5178661487248143E-2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>C20/H20*100000</f>
        <v>2.5083159033248228E-2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4</v>
      </c>
      <c r="D21" s="13">
        <f>C21/H21*100000</f>
        <v>3.3317354885219634E-2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2</v>
      </c>
      <c r="D22" s="13">
        <f>C22/H22*100000</f>
        <v>1.6658677442609817E-2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20</v>
      </c>
      <c r="C25" s="8"/>
      <c r="D25" s="2"/>
      <c r="E25" s="2"/>
      <c r="F25" s="2"/>
    </row>
    <row r="26" spans="2:8" ht="20.100000000000001" customHeight="1" x14ac:dyDescent="0.25">
      <c r="B26" s="30" t="s">
        <v>1</v>
      </c>
      <c r="C26" s="44"/>
      <c r="D26" s="43"/>
      <c r="E26" s="2"/>
      <c r="F26" s="2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856B-1983-4985-A4C9-4792819EE3AD}">
  <dimension ref="B2:H33"/>
  <sheetViews>
    <sheetView topLeftCell="A7" workbookViewId="0">
      <selection activeCell="B27" sqref="B27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5703125" style="1" bestFit="1" customWidth="1"/>
    <col min="9" max="16384" width="9.140625" style="1"/>
  </cols>
  <sheetData>
    <row r="2" spans="2:8" ht="81" customHeight="1" x14ac:dyDescent="0.2">
      <c r="B2" s="35" t="s">
        <v>25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 t="s">
        <v>24</v>
      </c>
      <c r="D5" s="40" t="s">
        <v>24</v>
      </c>
      <c r="E5" s="40" t="s">
        <v>24</v>
      </c>
      <c r="F5" s="40" t="s">
        <v>24</v>
      </c>
      <c r="H5" s="1">
        <v>11019484</v>
      </c>
    </row>
    <row r="6" spans="2:8" ht="20.100000000000001" customHeight="1" x14ac:dyDescent="0.25">
      <c r="B6" s="15">
        <v>2008</v>
      </c>
      <c r="C6" s="14" t="s">
        <v>24</v>
      </c>
      <c r="D6" s="14" t="s">
        <v>24</v>
      </c>
      <c r="E6" s="14" t="s">
        <v>24</v>
      </c>
      <c r="F6" s="14" t="s">
        <v>24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>C7/H7*100000</f>
        <v>8.9539991873350336E-3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>C8/H8*100000</f>
        <v>0.75582543562443583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>C9/H9*100000</f>
        <v>0.85746985750353744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>C11/H11*100000</f>
        <v>0.37566806668545005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>C12/H12*100000</f>
        <v>0.3126672987178209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>C13/H13*100000</f>
        <v>0.1726847593093922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>C14/H14*100000</f>
        <v>0.24057458834680753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>C15/H15*100000</f>
        <v>7.6948805446744248E-2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>C16/H16*100000</f>
        <v>0.17866776635258858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>C17/H17*100000</f>
        <v>7.6196823506821651E-2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>C19/H19*100000</f>
        <v>1.6785774324832092E-2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>C20/H20*100000</f>
        <v>4.1805265055413716E-2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9</v>
      </c>
      <c r="D21" s="13">
        <f>C21/H21*100000</f>
        <v>7.4964048491744165E-2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14</v>
      </c>
      <c r="D22" s="13">
        <f>C22/H22*100000</f>
        <v>0.11661074209826872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31"/>
    </row>
    <row r="26" spans="2:8" ht="20.100000000000001" customHeight="1" x14ac:dyDescent="0.25">
      <c r="B26" s="30" t="s">
        <v>1</v>
      </c>
      <c r="C26" s="46"/>
      <c r="D26" s="45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23</v>
      </c>
    </row>
    <row r="29" spans="2:8" ht="20.100000000000001" customHeight="1" x14ac:dyDescent="0.25">
      <c r="B29" s="2" t="s">
        <v>22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9C01-8794-4252-A57D-03A79D47E937}">
  <dimension ref="B2:J29"/>
  <sheetViews>
    <sheetView tabSelected="1" topLeftCell="A4" workbookViewId="0">
      <selection activeCell="B27" sqref="B27"/>
    </sheetView>
  </sheetViews>
  <sheetFormatPr defaultRowHeight="12.75" x14ac:dyDescent="0.2"/>
  <cols>
    <col min="1" max="1" width="9.140625" style="1"/>
    <col min="2" max="2" width="14.7109375" style="1" customWidth="1"/>
    <col min="3" max="3" width="18.42578125" style="1" customWidth="1"/>
    <col min="4" max="4" width="17.5703125" style="1" customWidth="1"/>
    <col min="5" max="5" width="19.28515625" style="1" customWidth="1"/>
    <col min="6" max="6" width="17" style="1" customWidth="1"/>
    <col min="7" max="7" width="11.8554687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72" customHeight="1" x14ac:dyDescent="0.2">
      <c r="B2" s="35" t="s">
        <v>30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57</v>
      </c>
      <c r="D5" s="39">
        <f>C5/H5*100000</f>
        <v>0.51726559973225605</v>
      </c>
      <c r="E5" s="40">
        <v>0</v>
      </c>
      <c r="F5" s="39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37</v>
      </c>
      <c r="D6" s="13">
        <f>C6/H6*100000</f>
        <v>0.33352124701611158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58</v>
      </c>
      <c r="D7" s="13">
        <f>C7/H7*100000</f>
        <v>0.51933195286543199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62</v>
      </c>
      <c r="D8" s="13">
        <f>C8/H8*100000</f>
        <v>0.55130796480841204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42</v>
      </c>
      <c r="D9" s="13">
        <f>C9/H9*100000</f>
        <v>0.37127560840359358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102</v>
      </c>
      <c r="D11" s="13">
        <f>C11/H11*100000</f>
        <v>0.89111960004455593</v>
      </c>
      <c r="E11" s="14">
        <v>1</v>
      </c>
      <c r="F11" s="13">
        <f>E11/H11*100000</f>
        <v>8.7364666671034905E-3</v>
      </c>
      <c r="H11" s="1">
        <v>11446275</v>
      </c>
    </row>
    <row r="12" spans="2:8" ht="20.100000000000001" customHeight="1" x14ac:dyDescent="0.25">
      <c r="B12" s="15">
        <v>2014</v>
      </c>
      <c r="C12" s="14">
        <v>103</v>
      </c>
      <c r="D12" s="13">
        <f>C12/H12*100000</f>
        <v>0.89457588244265429</v>
      </c>
      <c r="E12" s="14">
        <v>1</v>
      </c>
      <c r="F12" s="13">
        <f>E12/H12*100000</f>
        <v>8.685202742161691E-3</v>
      </c>
      <c r="H12" s="1">
        <v>11513836</v>
      </c>
    </row>
    <row r="13" spans="2:8" ht="20.100000000000001" customHeight="1" x14ac:dyDescent="0.25">
      <c r="B13" s="15">
        <v>2015</v>
      </c>
      <c r="C13" s="14">
        <v>114</v>
      </c>
      <c r="D13" s="13">
        <f>C13/H13*100000</f>
        <v>0.98430312806353548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50</v>
      </c>
      <c r="D14" s="13">
        <f>C14/H14*100000</f>
        <v>0.42959747919072772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684</v>
      </c>
      <c r="D15" s="13">
        <f>C15/H15*100000</f>
        <v>5.8481092139525632</v>
      </c>
      <c r="E15" s="14">
        <v>2</v>
      </c>
      <c r="F15" s="13">
        <f>E15/H15*100000</f>
        <v>1.7099734543720945E-2</v>
      </c>
      <c r="H15" s="1">
        <v>11696088</v>
      </c>
    </row>
    <row r="16" spans="2:8" ht="20.100000000000001" customHeight="1" x14ac:dyDescent="0.25">
      <c r="B16" s="15">
        <v>2018</v>
      </c>
      <c r="C16" s="14">
        <v>483</v>
      </c>
      <c r="D16" s="13">
        <f>C16/H16*100000</f>
        <v>4.1093586261095378</v>
      </c>
      <c r="E16" s="14">
        <v>3</v>
      </c>
      <c r="F16" s="13">
        <f>E16/H16*100000</f>
        <v>2.5523966621798368E-2</v>
      </c>
      <c r="H16" s="9">
        <v>11753659</v>
      </c>
    </row>
    <row r="17" spans="2:10" ht="20.100000000000001" customHeight="1" x14ac:dyDescent="0.25">
      <c r="B17" s="15">
        <v>2019</v>
      </c>
      <c r="C17" s="14">
        <v>160</v>
      </c>
      <c r="D17" s="13">
        <f>C17/H17*100000</f>
        <v>1.3546101956768293</v>
      </c>
      <c r="E17" s="14">
        <v>0</v>
      </c>
      <c r="F17" s="13">
        <f>E17/H17*100000</f>
        <v>0</v>
      </c>
      <c r="H17" s="9">
        <v>11811516</v>
      </c>
    </row>
    <row r="18" spans="2:10" ht="20.100000000000001" customHeight="1" x14ac:dyDescent="0.25">
      <c r="B18" s="15">
        <v>2020</v>
      </c>
      <c r="C18" s="14">
        <v>64</v>
      </c>
      <c r="D18" s="13">
        <f>C18/H18*100000</f>
        <v>0.53918983357568795</v>
      </c>
      <c r="E18" s="14">
        <v>0</v>
      </c>
      <c r="F18" s="13">
        <f>E18/H18*100000</f>
        <v>0</v>
      </c>
      <c r="H18" s="9">
        <v>11869660</v>
      </c>
    </row>
    <row r="19" spans="2:10" ht="20.100000000000001" customHeight="1" x14ac:dyDescent="0.25">
      <c r="B19" s="15">
        <v>2021</v>
      </c>
      <c r="C19" s="14">
        <v>61</v>
      </c>
      <c r="D19" s="13">
        <f>C19/H19*100000</f>
        <v>0.51196611690737892</v>
      </c>
      <c r="E19" s="14">
        <v>0</v>
      </c>
      <c r="F19" s="13">
        <f>E19/H19*100000</f>
        <v>0</v>
      </c>
      <c r="H19" s="9">
        <v>11914851</v>
      </c>
    </row>
    <row r="20" spans="2:10" ht="20.100000000000001" customHeight="1" x14ac:dyDescent="0.25">
      <c r="B20" s="15">
        <v>2022</v>
      </c>
      <c r="C20" s="14">
        <v>145</v>
      </c>
      <c r="D20" s="13">
        <f>C20/H20*100000</f>
        <v>1.2123526866069976</v>
      </c>
      <c r="E20" s="14">
        <v>0</v>
      </c>
      <c r="F20" s="13">
        <f>E20/H20*100000</f>
        <v>0</v>
      </c>
      <c r="H20" s="9">
        <v>11960216</v>
      </c>
    </row>
    <row r="21" spans="2:10" ht="20.100000000000001" customHeight="1" x14ac:dyDescent="0.25">
      <c r="B21" s="15">
        <v>2023</v>
      </c>
      <c r="C21" s="14">
        <v>406</v>
      </c>
      <c r="D21" s="13">
        <f>C21/H21*100000</f>
        <v>3.3817115208497923</v>
      </c>
      <c r="E21" s="14">
        <v>2</v>
      </c>
      <c r="F21" s="13">
        <f>E21/H21*100000</f>
        <v>1.6658677442609817E-2</v>
      </c>
      <c r="H21" s="9">
        <v>12005755</v>
      </c>
    </row>
    <row r="22" spans="2:10" ht="20.100000000000001" customHeight="1" x14ac:dyDescent="0.25">
      <c r="B22" s="55" t="s">
        <v>29</v>
      </c>
      <c r="C22" s="54">
        <v>614</v>
      </c>
      <c r="D22" s="32">
        <f>C22/H22*100000</f>
        <v>5.1142139748812134</v>
      </c>
      <c r="E22" s="54">
        <v>1</v>
      </c>
      <c r="F22" s="32">
        <f>E22/H22*100000</f>
        <v>8.3293387213049085E-3</v>
      </c>
      <c r="H22" s="9">
        <v>12005755</v>
      </c>
    </row>
    <row r="23" spans="2:10" ht="20.100000000000001" customHeight="1" x14ac:dyDescent="0.25">
      <c r="B23" s="55" t="s">
        <v>3</v>
      </c>
      <c r="C23" s="54">
        <v>327</v>
      </c>
      <c r="D23" s="32">
        <f>C23/H23*100000</f>
        <v>2.7236937618667048</v>
      </c>
      <c r="E23" s="54">
        <v>3</v>
      </c>
      <c r="F23" s="32">
        <f>E23/H23*100000</f>
        <v>2.498801616391472E-2</v>
      </c>
      <c r="H23" s="9">
        <v>12005755</v>
      </c>
    </row>
    <row r="24" spans="2:10" ht="20.100000000000001" customHeight="1" x14ac:dyDescent="0.2"/>
    <row r="25" spans="2:10" ht="20.100000000000001" customHeight="1" x14ac:dyDescent="0.25">
      <c r="B25" s="53" t="s">
        <v>28</v>
      </c>
      <c r="C25" s="6"/>
      <c r="D25" s="5"/>
      <c r="E25" s="5"/>
      <c r="F25" s="5"/>
      <c r="G25" s="4"/>
      <c r="H25" s="4"/>
    </row>
    <row r="26" spans="2:10" ht="20.100000000000001" customHeight="1" x14ac:dyDescent="0.25">
      <c r="B26" s="30" t="s">
        <v>1</v>
      </c>
      <c r="C26" s="52"/>
      <c r="D26" s="51"/>
      <c r="E26" s="50"/>
      <c r="F26" s="2"/>
    </row>
    <row r="27" spans="2:10" ht="20.100000000000001" customHeight="1" x14ac:dyDescent="0.25">
      <c r="B27" s="3" t="s">
        <v>0</v>
      </c>
      <c r="C27" s="2"/>
      <c r="D27" s="2"/>
      <c r="E27" s="2"/>
      <c r="F27" s="2"/>
    </row>
    <row r="28" spans="2:10" ht="20.100000000000001" customHeight="1" x14ac:dyDescent="0.25">
      <c r="B28" s="49" t="s">
        <v>27</v>
      </c>
      <c r="C28" s="7"/>
      <c r="D28" s="7"/>
      <c r="E28" s="7"/>
      <c r="F28" s="7"/>
      <c r="G28" s="48"/>
      <c r="H28" s="48"/>
      <c r="I28" s="48"/>
      <c r="J28" s="48"/>
    </row>
    <row r="29" spans="2:10" ht="20.100000000000001" customHeight="1" x14ac:dyDescent="0.25">
      <c r="B29" s="47" t="s">
        <v>26</v>
      </c>
      <c r="C29" s="2"/>
      <c r="D29" s="2"/>
      <c r="E29" s="2"/>
      <c r="F29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Botulismo</vt:lpstr>
      <vt:lpstr>Cólera</vt:lpstr>
      <vt:lpstr>Doença de Creutzfeldt-Jakob </vt:lpstr>
      <vt:lpstr>Febre Tifóide</vt:lpstr>
      <vt:lpstr>Rotavírus</vt:lpstr>
      <vt:lpstr>Hepatite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2025-05-12T16:39:27Z</dcterms:created>
  <dcterms:modified xsi:type="dcterms:W3CDTF">2025-05-12T16:42:44Z</dcterms:modified>
</cp:coreProperties>
</file>